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udynki i budowle" sheetId="1" r:id="rId1"/>
    <sheet name="Pozostałe środki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<sst xmlns="http://schemas.openxmlformats.org/spreadsheetml/2006/main" count="957" uniqueCount="619">
  <si>
    <t>Wykaz środków trwałych</t>
  </si>
  <si>
    <t>Nazwa środka trwałego</t>
  </si>
  <si>
    <t>Lokalizacja (dokładny adres)</t>
  </si>
  <si>
    <t>Wartość księgowa brutto</t>
  </si>
  <si>
    <t>Budynek - szkoła</t>
  </si>
  <si>
    <t>ul. Szkolna 2, 87-600 Lipno</t>
  </si>
  <si>
    <t>Razem:</t>
  </si>
  <si>
    <t xml:space="preserve">Gimnazjum nr 1 </t>
  </si>
  <si>
    <t>ul. Włocławska 16a, 87-600 Lipno</t>
  </si>
  <si>
    <t>świetlica</t>
  </si>
  <si>
    <t>Miejski Ośrodek Pomocy Społecznej</t>
  </si>
  <si>
    <t>Kryta pływalnia</t>
  </si>
  <si>
    <t>Pl. 11 Listopada 13A, 87-600 Lipno</t>
  </si>
  <si>
    <t>Stadion miejski</t>
  </si>
  <si>
    <t>ul. Sportowa 13, 87-600 Lipno</t>
  </si>
  <si>
    <t>budynek</t>
  </si>
  <si>
    <t>budynek gospodarczy</t>
  </si>
  <si>
    <t>budynek socjalny</t>
  </si>
  <si>
    <t>Miejski Ośrodek Sportu i Rekreacji</t>
  </si>
  <si>
    <t xml:space="preserve">Budynek </t>
  </si>
  <si>
    <t>ul. Piłsudskiego 25, 87-600 Lipno</t>
  </si>
  <si>
    <t>Budynek gospodarczy - kotłownia</t>
  </si>
  <si>
    <t>Nawierzchnia</t>
  </si>
  <si>
    <t>Ogrodzenie</t>
  </si>
  <si>
    <t>Doły gnilne</t>
  </si>
  <si>
    <t>Przedszkole Miejskie nr 1</t>
  </si>
  <si>
    <t>Budynek</t>
  </si>
  <si>
    <t>ul.Włocławska 18, 87-600 Lipno</t>
  </si>
  <si>
    <t>Budynek gospodarczy</t>
  </si>
  <si>
    <t>Przedszkole Miejskie nr 3</t>
  </si>
  <si>
    <t>Przedszkole Miejskie nr 4</t>
  </si>
  <si>
    <t>ul. Okrzei 1, 87-600 Lipno</t>
  </si>
  <si>
    <t>Szkoła Podstawowa nr 2</t>
  </si>
  <si>
    <t>Budynek szkoły</t>
  </si>
  <si>
    <t>Plac 11 Listopada 13, 87-600 Lipno</t>
  </si>
  <si>
    <t>Ogrodzenia i nawierzchnia</t>
  </si>
  <si>
    <t>Kocioł c.o.</t>
  </si>
  <si>
    <t>Szkoła Podstawowa nr 5 im. Jana Pawła II</t>
  </si>
  <si>
    <t>Budynek biurowy</t>
  </si>
  <si>
    <t>Pl. Dekerta 8, Lipno</t>
  </si>
  <si>
    <t>Doły gnilne, szamba</t>
  </si>
  <si>
    <t>Cmentarz Komunalny</t>
  </si>
  <si>
    <t>Złotopole 41</t>
  </si>
  <si>
    <t>Dom pogrzebowy</t>
  </si>
  <si>
    <t>Linia kanalizacyjna</t>
  </si>
  <si>
    <t>drogi</t>
  </si>
  <si>
    <t>zewnętrzna sieć wodno - kanalizacyjna</t>
  </si>
  <si>
    <t>oświetlenie</t>
  </si>
  <si>
    <t>wielki krzyż</t>
  </si>
  <si>
    <t>chodniki z polbruku</t>
  </si>
  <si>
    <t>alejki żwirowe</t>
  </si>
  <si>
    <t>ogrodzenie</t>
  </si>
  <si>
    <t>system alarmowy</t>
  </si>
  <si>
    <t>Hala sportowa</t>
  </si>
  <si>
    <t>Budynek Mieszkalny</t>
  </si>
  <si>
    <t>Ul. Mickiewicza 40a</t>
  </si>
  <si>
    <t>Budynek warsztatowo-magazynowy OSP</t>
  </si>
  <si>
    <t xml:space="preserve">Szalet publiczny </t>
  </si>
  <si>
    <t>Boisko szkolne i ogrodzenie</t>
  </si>
  <si>
    <t>Bulwary</t>
  </si>
  <si>
    <t>Ul. Bulwarna</t>
  </si>
  <si>
    <t>Ławki wiedeńskie (9 szt.)</t>
  </si>
  <si>
    <t>Kosze na odpady (9 szt.)</t>
  </si>
  <si>
    <t>Oświetlenie Bulwarów</t>
  </si>
  <si>
    <t>Starobruk</t>
  </si>
  <si>
    <t>Znaki drogowe</t>
  </si>
  <si>
    <t>Miasto Lipno</t>
  </si>
  <si>
    <t>Urząd Miejski w Lipnie</t>
  </si>
  <si>
    <t xml:space="preserve">Budynek socjalno - biurowy </t>
  </si>
  <si>
    <t>Oś.Sikorskiego 1</t>
  </si>
  <si>
    <t>Budynek warsztatowy</t>
  </si>
  <si>
    <t xml:space="preserve">Budynek mieszkalny </t>
  </si>
  <si>
    <t>Ul. Piłsudskiego 34</t>
  </si>
  <si>
    <t>Ul. Kilińskiego 26a</t>
  </si>
  <si>
    <t>Ul. Mickiewicza 17a</t>
  </si>
  <si>
    <t>Pl. 11 Listopada 4a</t>
  </si>
  <si>
    <t>Ul. Komunalna 2</t>
  </si>
  <si>
    <t>Ul. Komunalna 4</t>
  </si>
  <si>
    <t>Ul. Komunalna 5</t>
  </si>
  <si>
    <t>Ul. Komunalna 6</t>
  </si>
  <si>
    <t>Ul. Przekop 3</t>
  </si>
  <si>
    <t>Ul. Źródlana 21</t>
  </si>
  <si>
    <t>Wyposażenie i urządzenia (m.in. stoliki uczniowskie, krzesła uczniowskie, meble, gabloty, sprzęt elektroniczny starszy niż 5 lat,</t>
  </si>
  <si>
    <t>zbiory biblioteczne</t>
  </si>
  <si>
    <t>automat szorująco – suszący</t>
  </si>
  <si>
    <t>Gimnazjum nr 1</t>
  </si>
  <si>
    <t>Kryta pływalnia:</t>
  </si>
  <si>
    <t xml:space="preserve">Meble, urzadzenia sanitarne, </t>
  </si>
  <si>
    <t>sprzęt sportowy i ratowniczy (zegar naścienny do hali basenowej - 2 szt., zwijarka do lin torowych i stojaki na sprzęt basenowy - 4 szt.)</t>
  </si>
  <si>
    <t>urządzenia do utrzymywania czystości (wózek dwukomorowy - 4 szt., wózek specjalistyczny do sprzątania - 2 szt., maszyna do sprzątania na sucho i mokro, wysokociśnieniowe urządzenie do czyszczenia, dokurzacz)</t>
  </si>
  <si>
    <t>wsporniki i elementy suszarek, sprzęt ratownictwa medycznego, oznakowanie informacyjne, wykonanie instalacji zasilającej suszarki, bramka uchylna, bramka TRIPOD, boks kasowy, wieszak na paski basenowe, pralka, szafki metalowe, sprzęt ratowniczy, aparaty tel. - 3 szt.,</t>
  </si>
  <si>
    <t>Piec olejowy w ramach inwestycji wbudowany w obiekt (nie można dookreślić wartości księgowej)</t>
  </si>
  <si>
    <t>Stadion miejski:</t>
  </si>
  <si>
    <t>garaż o kontrukcji stalowej, kosiarka spalinowa, kosiarka, piec, termo - higrom, tapczan (2 szt.), ławy (2 szt.), zestaw szatniowy, tapczan, wersalka, segment pokojowy, krzesła pokojowe, pralka automatyczna, kuchnia gazowo - elektryczna, kosiarka spalinowa 3 w 1, dmuchawa spalinowa</t>
  </si>
  <si>
    <t>Kocioł KWSP 100KW</t>
  </si>
  <si>
    <t>Wyparzacz elektryczny do naczyń</t>
  </si>
  <si>
    <t>Taboret gazowy do gotowania</t>
  </si>
  <si>
    <t>Zestaw gospodarczy do kuchni</t>
  </si>
  <si>
    <t>Pojemnik na śmieci SM 1100</t>
  </si>
  <si>
    <t>Terma elektryczna</t>
  </si>
  <si>
    <t>Pralka automat</t>
  </si>
  <si>
    <t>Odkurzacz "zelmer"</t>
  </si>
  <si>
    <t>Fotel obrotowy ZINO</t>
  </si>
  <si>
    <t>Kącik kuchenny z barkiem w salach u dzieci</t>
  </si>
  <si>
    <t>Stolik komputerowy z półką</t>
  </si>
  <si>
    <t>Wykładzina podłogowa w salach</t>
  </si>
  <si>
    <t>Huśtawka pojedyncza na placu zabaw</t>
  </si>
  <si>
    <t>Zjeżdżalnia ZM2</t>
  </si>
  <si>
    <t>Tester do banknotów</t>
  </si>
  <si>
    <t>Pozostały sprzęt i wyposażenie</t>
  </si>
  <si>
    <t>Zestaw komputerowy</t>
  </si>
  <si>
    <t>Regały 2 szt</t>
  </si>
  <si>
    <t>Roleta zewnętrzna</t>
  </si>
  <si>
    <t>Stół kuchenny</t>
  </si>
  <si>
    <t>Sofa dziecięca + fotele</t>
  </si>
  <si>
    <t>Dywan</t>
  </si>
  <si>
    <t>Maszynka do mielenia mięsa</t>
  </si>
  <si>
    <t>Kuchnia gazowa</t>
  </si>
  <si>
    <t>Taboret gazowy</t>
  </si>
  <si>
    <t>Drabina</t>
  </si>
  <si>
    <t>Pojemnik na śmieci</t>
  </si>
  <si>
    <t>Piec elektryczny</t>
  </si>
  <si>
    <t>Bolier elektryczny</t>
  </si>
  <si>
    <t>Odkurzacz</t>
  </si>
  <si>
    <t>Lodówka ,, POLAR"</t>
  </si>
  <si>
    <t>Pralka ,, POLAR"</t>
  </si>
  <si>
    <t>Pozostały sprzęt przedszkolny</t>
  </si>
  <si>
    <t>wyposażenie (m.in. Meble, tablice szkolne, pomoce dydaktyczne, wyposażenie kuchni, narzędzia i sprzęt roboczy) oraz sprzęt elektroniczny starszy niż 5 lat</t>
  </si>
  <si>
    <t>wyposażenie szkoły</t>
  </si>
  <si>
    <t>Meble w gabinecie Burmistrza</t>
  </si>
  <si>
    <t>Zestawy komputerowe (2 szt.)</t>
  </si>
  <si>
    <t>kopiarka</t>
  </si>
  <si>
    <t>zestaw komputerowy</t>
  </si>
  <si>
    <t xml:space="preserve">Komputer </t>
  </si>
  <si>
    <t>komputer</t>
  </si>
  <si>
    <t>oprogramowanie komputerów</t>
  </si>
  <si>
    <t>środki trwałe niskowartościowe</t>
  </si>
  <si>
    <t>chłodnica z agregatem - cmentarz</t>
  </si>
  <si>
    <t>agregaty prądotwórcze</t>
  </si>
  <si>
    <t>kosiarka - cmentarz</t>
  </si>
  <si>
    <t>pozostałe środki trwałe (013) UM</t>
  </si>
  <si>
    <t>pozostałe środki trwałe (O13) CMENTARZ</t>
  </si>
  <si>
    <t>KOMPUTER DTK</t>
  </si>
  <si>
    <t>KOMPUTER , MONITOR</t>
  </si>
  <si>
    <t>KOPIARKA NASHAUTEC</t>
  </si>
  <si>
    <t>DRUKARKA OKI</t>
  </si>
  <si>
    <t>KASA FISKALNA</t>
  </si>
  <si>
    <t>KOMPUTER OPTIMUS</t>
  </si>
  <si>
    <t>KOMPUTER PSION</t>
  </si>
  <si>
    <t>DRUKARKA OPTIMUS</t>
  </si>
  <si>
    <t>DRUKARKA DO KOMPUTERA</t>
  </si>
  <si>
    <t>OSPRZĘT SIECIOWY</t>
  </si>
  <si>
    <t>ZESTAW KOMPUTEROWY-SERWER</t>
  </si>
  <si>
    <t>DRUKARKA</t>
  </si>
  <si>
    <t>Rok produkcji</t>
  </si>
  <si>
    <t>Telefax  PANASONIC   -     1 szt</t>
  </si>
  <si>
    <t>Zestaw komputerowy z oprogramowaniem</t>
  </si>
  <si>
    <t>Monitor Samsung 17’’</t>
  </si>
  <si>
    <t>Rejestrator cyfrowy  -  1 szt, dysk twardy Samsung  -  1 szt, kamera  -  5 szt</t>
  </si>
  <si>
    <t>Pracownia komputerowa, w tym:</t>
  </si>
  <si>
    <t>-zestaw komputerowy z licencją i oprogramowaniem  -  1 szt (jednostka centralna Vobis Digital LX, klawiatura MT135K PS/2, mysz optyczna M-SBF90 PS/2)</t>
  </si>
  <si>
    <t>- zestaw komputerowy z licencją i oprogramowaniem   -   9  szt (Jednostka centralna Vobis Digital MX Junior PRO – 9 szt, klawiatura – 9 szt, mysz – 9 szt, mikrofon stacjonarny – 9 szt, słuchawki – 18 szt, przedłużacz do słuchawek – 9 szt, rozdzielacz sygn</t>
  </si>
  <si>
    <t>- zestaw komputerowy z licencją i oprogramowaniem – 1 szt (jednostka centralna z nagrywarką DVD i portem Fire-Wire – Vobis Digital – 1 szt, klawiatura – 1 szt, mysz – 1 szt, mikrofon stacjonarny – 1 szt, słuchawki – 2 szt, przedłużacz do słuchawek – 1 szt</t>
  </si>
  <si>
    <t>- Skaner A4 – HP SkanJet 3800 – 1 szt</t>
  </si>
  <si>
    <t>- sieciowa drukarka laserowa HP LaserJet P2015n    -    1 szt</t>
  </si>
  <si>
    <t>- zestaw kopmuterowy z licencją i  oprogramowaniem – 1 szt (komputer przenośny HP Compaq 6710b – 1 szt, mysz – 1 szt, głośniki – 1 szt,)</t>
  </si>
  <si>
    <t>- wideoprojektor – NEC VT59    -    1 szt</t>
  </si>
  <si>
    <t>- monitor LCD 17’’ – Samsung 710N  -  11 szt</t>
  </si>
  <si>
    <t>- przełącznik sieciowy 19’’      -     1 szt</t>
  </si>
  <si>
    <t>- krosownica 19’’         -      1 szt</t>
  </si>
  <si>
    <t>- szafka na przełącznik, materiały do budowy sieci,</t>
  </si>
  <si>
    <t>- zestawy komputerowe z licencją i oprogramowaniem   (Jednostka centralna NTT Business  -  4 szt, klawiatura – 4 szt, mysz – 4 szt, mikrofon stacjonarny  -  4 szt, słuchawki – 4 szt)</t>
  </si>
  <si>
    <t>- wielofunkcyjne urządzenie sieciowe Samsung SCX-4720FN – 1 szt</t>
  </si>
  <si>
    <t>- monitorLCD Samsung – 4 szt,</t>
  </si>
  <si>
    <t>- przełącznik sieciowy – 1 szt,</t>
  </si>
  <si>
    <t>- krosownica – 1 szt,</t>
  </si>
  <si>
    <t>- szafka, materiały do budowy sieci</t>
  </si>
  <si>
    <t>Akcesoria komputerowe, drukarka, kalkulator Vector LP-105,  niszczarka</t>
  </si>
  <si>
    <t>Rozbudowa monitoringu ( 5 dodatkowych kamer, jednostka centralna, monitor Samsung, filtr UPS)</t>
  </si>
  <si>
    <t>Sprzęt elektroniczny stacjonarny</t>
  </si>
  <si>
    <t>16.05.2003</t>
  </si>
  <si>
    <t>22.12.2005</t>
  </si>
  <si>
    <t>24.05.2007</t>
  </si>
  <si>
    <t>12.07.2007</t>
  </si>
  <si>
    <t>21.12.2007</t>
  </si>
  <si>
    <t>23.09.2005</t>
  </si>
  <si>
    <t>elektronika szafek</t>
  </si>
  <si>
    <t>komputer centralny z klawiaturą i monitorem</t>
  </si>
  <si>
    <t>terminal znakowy z klawiaturą i myszą, monitor 17 lcd</t>
  </si>
  <si>
    <t>drukarka fiskalna z szufladą 2 szt.,</t>
  </si>
  <si>
    <t>drukarka igłowa Epson LX - 300</t>
  </si>
  <si>
    <t>czytnik kodu transponderowego 2 szt.,</t>
  </si>
  <si>
    <t>natykowy czytnik kodu transpond.</t>
  </si>
  <si>
    <t>natykowy czytnik kodu transpond. "stan konta"</t>
  </si>
  <si>
    <t>mikser matrycowy</t>
  </si>
  <si>
    <t>korektor graficzny 2/3 oktawy</t>
  </si>
  <si>
    <t>głośnik sufitowy (10 szt)</t>
  </si>
  <si>
    <t>głośnik sufitowy (9 szt)</t>
  </si>
  <si>
    <t>zestaw głośnikowy (3 szt)</t>
  </si>
  <si>
    <t>tuner radiowy</t>
  </si>
  <si>
    <t>mikrofon pulpitowy</t>
  </si>
  <si>
    <t>kamera wewnętrzna (10 szt.)</t>
  </si>
  <si>
    <t>kamera zewnętrzxna (6 szt.)</t>
  </si>
  <si>
    <t>komputer do monitoringu</t>
  </si>
  <si>
    <t>tablica informacyjna (1 kpl)</t>
  </si>
  <si>
    <t>zestawy komputerowe (4 szt.)</t>
  </si>
  <si>
    <t>urządzenie funkcyjne HP Laser Jet 3055</t>
  </si>
  <si>
    <t>centrala telefoniczna</t>
  </si>
  <si>
    <t>niszczarka Fellowes</t>
  </si>
  <si>
    <t>drukarka HP Color LaserJet 2600N</t>
  </si>
  <si>
    <t>sprzęt nagłaśniający i kolumny na stadionie miejskim</t>
  </si>
  <si>
    <t>Drukarka</t>
  </si>
  <si>
    <t>Fax "Panasonic"</t>
  </si>
  <si>
    <t>1/ zestaw komputerowy</t>
  </si>
  <si>
    <t>2/ monitor</t>
  </si>
  <si>
    <t>3/drukarka</t>
  </si>
  <si>
    <t>4/ zestaw komputerowy</t>
  </si>
  <si>
    <t>Zestaw Komputerowy</t>
  </si>
  <si>
    <t>Sprzęt nagłaśniający</t>
  </si>
  <si>
    <t>Zestaw Komputerowy + oprogramowanie</t>
  </si>
  <si>
    <t>Telewizor GRUNDIG</t>
  </si>
  <si>
    <t>Pracownia Komputerowa Biblioteczna : Komputery 4 szt., monitory 4 szt., urządzenie wielofunkcyjne, sieć, oprogramowanie, przełącznik sieciowy 8 portowy, krosownica, szafka</t>
  </si>
  <si>
    <t>Drukarka LB5000 A4 Kolor</t>
  </si>
  <si>
    <t>Monitory 2 szt. LG Flatron LCD</t>
  </si>
  <si>
    <t>Pracownia Komputerowa typu Microsoft: Komputer przenośny z systemem operacyjnym, Komputer serwer 1 szt., Komputer-uczniowska stacja robocza z systemem operacyjnym 9 szt., Komputer-uczniowska stacja robocza z nagrywarką DVD, portem Fire Wire i głośnikami 1 szt., skaner 1 szt., sieciowa drukarka laserowa czarno-biała 1 szt., wideoprojektor 1 szt., Monitory „LCD 17” 11 szt., przełącznik sieciowy 1 szt., krosownica 1 szt., szafka teleinformatyczna 1 szt., materiały do budowy sieci 1 szt., sieć 1 szt., oprogramowanie 49 szt., nośniki z oprogramowaniem 27 szt.</t>
  </si>
  <si>
    <t>Kserokopiarka</t>
  </si>
  <si>
    <t>Monitoring: 2 kamery, monitor 1 szt.</t>
  </si>
  <si>
    <t>Elektroniczny zegar szkolny</t>
  </si>
  <si>
    <t>Niszczarka</t>
  </si>
  <si>
    <t>Komputer NTT Etiuda Celeron 4 szt x1961,00 zł</t>
  </si>
  <si>
    <t>Monitor 17" Sync Master 4 szt. X551,00 zł</t>
  </si>
  <si>
    <t>Wielofunkcyjne urządzenie sieciowe</t>
  </si>
  <si>
    <t>Urządzenie Nashuatec DMS 616</t>
  </si>
  <si>
    <t>Komputer do zastosowania przemysłowego</t>
  </si>
  <si>
    <t>Urząd Miejski</t>
  </si>
  <si>
    <t>Zestawy komputerowe ( 2 szt.)</t>
  </si>
  <si>
    <t>Skaner 6300c</t>
  </si>
  <si>
    <t>drukarka</t>
  </si>
  <si>
    <t>ups (2 szt.)</t>
  </si>
  <si>
    <t>hub HP Procurve</t>
  </si>
  <si>
    <t>zestaw GSM BOX</t>
  </si>
  <si>
    <t>szafa krosownicza</t>
  </si>
  <si>
    <t>Komputer, monitor, drukarka</t>
  </si>
  <si>
    <t>Ksero KM 1620</t>
  </si>
  <si>
    <t>Komputer, monitor</t>
  </si>
  <si>
    <t>Komputer, monitor  (2 zestawy)</t>
  </si>
  <si>
    <t>Komputer, Zestaw komputerowy</t>
  </si>
  <si>
    <t>netbock ( 3 szt.)</t>
  </si>
  <si>
    <t>kserokopiarka</t>
  </si>
  <si>
    <t>zestawy komputerowe ( 10 szt)</t>
  </si>
  <si>
    <t>drukarki laserowe HPLJ (5 szt.)</t>
  </si>
  <si>
    <t>Drukarka igłowa OKI 3390</t>
  </si>
  <si>
    <t>Drukarka atramentowa</t>
  </si>
  <si>
    <t>Komputery ( 5 szt.)</t>
  </si>
  <si>
    <t>Drukarka Laser Jet 1018 (7 szt.)</t>
  </si>
  <si>
    <t>Monitor LCD LG 17’’ L1718s (10 szt.)</t>
  </si>
  <si>
    <t xml:space="preserve">Monitoring </t>
  </si>
  <si>
    <t>Monitor LCD 17’’ LG 1718sFLATRON(3 szt.)</t>
  </si>
  <si>
    <t>Komputer E4500/1G/80GB/DVDRW  + oprogramowanie (3 szt)</t>
  </si>
  <si>
    <t>UPS (3 szt)</t>
  </si>
  <si>
    <t>Szafa stojąca typ Conteg 42U-8/8 A-DN-19 800X800</t>
  </si>
  <si>
    <t>Panel wentylacyjny 4 wentylatory + termostat</t>
  </si>
  <si>
    <t>Molex Patch Panel 19’’ 5e UTP 24xRJ45 1U 27B-X842(3 szt)</t>
  </si>
  <si>
    <t>Molex Patch Panel 19’’ 5Eftp 24Xrj45 1U 568A/B  (6 szt.)</t>
  </si>
  <si>
    <t xml:space="preserve">System alarmowy – dom pogrzebowy </t>
  </si>
  <si>
    <t>Cmentarz Komunalny – Złotopole 41</t>
  </si>
  <si>
    <t xml:space="preserve">Centrala telefoniczna </t>
  </si>
  <si>
    <t>Sprzęt elektroniczny mobilny</t>
  </si>
  <si>
    <t>ręczny czytnik kodu transpond.</t>
  </si>
  <si>
    <t>wzmacniacz mocy 100V, moc 120 Wams (1 szt).</t>
  </si>
  <si>
    <t>wzmacniacz mocy 100V, moc 240 Wams (2 szt).</t>
  </si>
  <si>
    <t>projektor dźwięku (14 szt).</t>
  </si>
  <si>
    <t>odbiornik mikrofonu bezprzewodowego</t>
  </si>
  <si>
    <t>mikrofon doręczny</t>
  </si>
  <si>
    <t>odtwarzacz CD ze zmieniarką (6 płyt)</t>
  </si>
  <si>
    <t>Kamera Cyfrowa</t>
  </si>
  <si>
    <t>Aparat Cyfrowy</t>
  </si>
  <si>
    <t>Radiomagnetofony 2 szt.</t>
  </si>
  <si>
    <t>Wideoprojektor</t>
  </si>
  <si>
    <t>Kamera kolorowa</t>
  </si>
  <si>
    <t>Kamera zewnętrzna</t>
  </si>
  <si>
    <t>Urządzenie do cyfrowej rejestracji wideo</t>
  </si>
  <si>
    <t>Sprzęt nagłaśniający (kolumny, mikser, mikrofony, statywy, odtwarzacz CD NUMARK CDN 22)</t>
  </si>
  <si>
    <t>notebook IBM Lenovo</t>
  </si>
  <si>
    <t>Notebook Hp 6720s GR647EA</t>
  </si>
  <si>
    <t>Wykładzina dywanowa</t>
  </si>
  <si>
    <t xml:space="preserve">Słupki do siatkówki </t>
  </si>
  <si>
    <t>Stanowisko sędziowskie</t>
  </si>
  <si>
    <t>odkurzacz ogrodowy</t>
  </si>
  <si>
    <t>szafa metalowa na akta</t>
  </si>
  <si>
    <t>sejf wrzutowy</t>
  </si>
  <si>
    <t>stół tenisowy 4 szt.</t>
  </si>
  <si>
    <t>drabina</t>
  </si>
  <si>
    <t xml:space="preserve">Kolumny głośnikowe  2 szt. </t>
  </si>
  <si>
    <t>Wzmacniacz</t>
  </si>
  <si>
    <t>Mikser do wzmacniacza</t>
  </si>
  <si>
    <t>Odtwarzacz CD</t>
  </si>
  <si>
    <t>kamera zewnętrzxna (3 szt.)</t>
  </si>
  <si>
    <t>czytnik kodu kreskowego do kasy</t>
  </si>
  <si>
    <t>Bujak ogrodowy</t>
  </si>
  <si>
    <t>Zestaw- dziecinny wypoczynkowy</t>
  </si>
  <si>
    <t>Zestaw wypoczynkowy</t>
  </si>
  <si>
    <t>Biurko</t>
  </si>
  <si>
    <t>Kosiarka elektryczna</t>
  </si>
  <si>
    <t>kuchnia gazowa</t>
  </si>
  <si>
    <t>Zestaw Certum - program komp.</t>
  </si>
  <si>
    <t>Ksero- drukarka</t>
  </si>
  <si>
    <t>Przedszkole Miejskie nr 2</t>
  </si>
  <si>
    <t>Telewizor</t>
  </si>
  <si>
    <t>Odtwarzacz</t>
  </si>
  <si>
    <t>Sprzęt nagłaśniajacy</t>
  </si>
  <si>
    <t>Komputer</t>
  </si>
  <si>
    <t xml:space="preserve">Podłoga </t>
  </si>
  <si>
    <t>Kuchnia przedszkolaka</t>
  </si>
  <si>
    <t>Meble do gabinetu dyrektora</t>
  </si>
  <si>
    <t>2 komplety mabli do sal dla dzieci</t>
  </si>
  <si>
    <t>gaśnice</t>
  </si>
  <si>
    <t>Zestaw edukacyjny</t>
  </si>
  <si>
    <t>mikrofon</t>
  </si>
  <si>
    <t>Wykładzina do szatni</t>
  </si>
  <si>
    <t>UPS</t>
  </si>
  <si>
    <t>Licencje</t>
  </si>
  <si>
    <t>Drukarka 2 szt.</t>
  </si>
  <si>
    <t>Rozbudowa monitoringu (kamery)</t>
  </si>
  <si>
    <t>Komputerowa jednostka centralna 2 szt.</t>
  </si>
  <si>
    <t>Krzesła 35 szt.</t>
  </si>
  <si>
    <t>Budynek socjalny</t>
  </si>
  <si>
    <t>Ul. Komunalna 7</t>
  </si>
  <si>
    <t>TelefonsystemowyCTS202 -ap.bezprzew.MAX-COM</t>
  </si>
  <si>
    <t>komputer E7300/2*2G/500GB/DVDRW</t>
  </si>
  <si>
    <t>UPS 350VA BACK APC</t>
  </si>
  <si>
    <t>Monitor LCD 19" LG W1943S-BN W</t>
  </si>
  <si>
    <t>FAX Brother 2920</t>
  </si>
  <si>
    <t>Monitor LCD 19" LG L1934S-BN 3 szt.</t>
  </si>
  <si>
    <t>Zasilacz awaryjny APC 350 VA USB  3 szt.</t>
  </si>
  <si>
    <t>Komputer NTT BUSINESSW 906G  3 szt.</t>
  </si>
  <si>
    <t>Drukarka OKI 3321 ML</t>
  </si>
  <si>
    <t>Zasilacz awaryjny APC 325 VA USB  5 szt.</t>
  </si>
  <si>
    <t xml:space="preserve">Zasilacz awaryjny APC 350 VA USB  </t>
  </si>
  <si>
    <t>Monitor LCD 19" LG W1934S-BN W</t>
  </si>
  <si>
    <t>MS OFFICE 2007standard</t>
  </si>
  <si>
    <t>MS Windows Vista BUSINESS SP1 PL OEM</t>
  </si>
  <si>
    <t>Komputer E7400/2*2G/500GB/DVDRW</t>
  </si>
  <si>
    <t>Zasilacz awaryjny APS 350 VA USB</t>
  </si>
  <si>
    <t xml:space="preserve">MONITOR LCD 19" LG W1934S-BN W </t>
  </si>
  <si>
    <t>Skaner Plustek OpticPro S28</t>
  </si>
  <si>
    <t>MS OFFICE 2007SB PL BOX</t>
  </si>
  <si>
    <t>MS Windows XP Professional OEM PL</t>
  </si>
  <si>
    <t>Przełącznik sieciowy Linksys SGE 2000</t>
  </si>
  <si>
    <t>Szkoła Podstawowa nr 3</t>
  </si>
  <si>
    <t>Budynek szkolny</t>
  </si>
  <si>
    <t>boisko szkolne i ogrodzenie</t>
  </si>
  <si>
    <t>przyłącze cieplne</t>
  </si>
  <si>
    <t>ul.Traugutta 287-600 Lipno</t>
  </si>
  <si>
    <t>Wyposażenie szkoły i urządzenia</t>
  </si>
  <si>
    <t>zmywarka do naczyń</t>
  </si>
  <si>
    <t>drukarka Samsung ML-2251NO</t>
  </si>
  <si>
    <t>monitor LCD BenQQ7T4</t>
  </si>
  <si>
    <t>monitor LCD BenQQ7T5</t>
  </si>
  <si>
    <t>monitor LCD BenQQ7T6</t>
  </si>
  <si>
    <t>monitor LCD BenQQ7T7</t>
  </si>
  <si>
    <t>monitor LCD BenQQ7T8</t>
  </si>
  <si>
    <t>monitor LCD BenQQ7T9</t>
  </si>
  <si>
    <t>monitor LCD BenQQ7T10</t>
  </si>
  <si>
    <t>monitor LCD BenQQ7T11</t>
  </si>
  <si>
    <t>komputer NTT Etiuda</t>
  </si>
  <si>
    <t>monitor 17</t>
  </si>
  <si>
    <t>kopiarka HP LaserJET 3051</t>
  </si>
  <si>
    <t>kompuret NOVIGO</t>
  </si>
  <si>
    <t>Router OSL</t>
  </si>
  <si>
    <t>Zestaw sprzętu do monitorowania</t>
  </si>
  <si>
    <t>Monitor</t>
  </si>
  <si>
    <t>Drukarka LEYMAR X330</t>
  </si>
  <si>
    <t>Kserokopiarka Ricocha</t>
  </si>
  <si>
    <t>Komputer HP NC 6120</t>
  </si>
  <si>
    <t>komputer E 4500/1G/806B</t>
  </si>
  <si>
    <t>drukarka kolorowa Samsung</t>
  </si>
  <si>
    <t xml:space="preserve">drukarka HP </t>
  </si>
  <si>
    <t>KAMERA BOSCH DO MONITORINGU</t>
  </si>
  <si>
    <t>wideoprojektor NRCVT 47</t>
  </si>
  <si>
    <t>os.sikorskiego 17, 87-600 Lipno</t>
  </si>
  <si>
    <t>Chłodziarka POLAR 250</t>
  </si>
  <si>
    <t>Zamrażarka T2100</t>
  </si>
  <si>
    <t>Kombiwar JLOP 3014</t>
  </si>
  <si>
    <t xml:space="preserve">Pralka automatyczna </t>
  </si>
  <si>
    <t>Zamrażarka</t>
  </si>
  <si>
    <t>Obieraczka O2 B</t>
  </si>
  <si>
    <t>Chłodziarka CP 200</t>
  </si>
  <si>
    <t>Chłodziarka DAEWOO</t>
  </si>
  <si>
    <t>Taboret gaz TG 2- 2 A/N</t>
  </si>
  <si>
    <t xml:space="preserve">Zamrażarka </t>
  </si>
  <si>
    <t xml:space="preserve">Termas LCD 500 2 szt. </t>
  </si>
  <si>
    <t xml:space="preserve">Taboret gaz 1 pal. </t>
  </si>
  <si>
    <t>Kuchnia gazowa AMICA</t>
  </si>
  <si>
    <t>Zamrażarka 258 l</t>
  </si>
  <si>
    <t>Maszyny i urządzenia w kuchni</t>
  </si>
  <si>
    <t>Komputery, monitory, drukarki</t>
  </si>
  <si>
    <t>Księgozbiory</t>
  </si>
  <si>
    <t>Pozostałe środki trwałe w użytkowaniu</t>
  </si>
  <si>
    <t>Zakład Gospodarki Mieszkaniowej w Lipnie</t>
  </si>
  <si>
    <t>trasa DK 10 Miasta Lipna</t>
  </si>
  <si>
    <t>budynek przedszkola z budynkiem gospodarczym i placem w ogrodzeniu</t>
  </si>
  <si>
    <t>87-600 Lipno, ul. Różyckiego 8</t>
  </si>
  <si>
    <t>Plac zabaw przy ulicy Bulwarnej</t>
  </si>
  <si>
    <t>ul. Bulwarna</t>
  </si>
  <si>
    <t xml:space="preserve">Boisko sportowe ORLIK </t>
  </si>
  <si>
    <t>ul. Szkolna 1, 87-600 Lipno</t>
  </si>
  <si>
    <t>oświetlenie uliczne przy trasie DK10</t>
  </si>
  <si>
    <t>pergola</t>
  </si>
  <si>
    <t xml:space="preserve">huśtawka </t>
  </si>
  <si>
    <t>pralka</t>
  </si>
  <si>
    <t>program komputerowy</t>
  </si>
  <si>
    <t>Kserokopiarka KONICA 7040</t>
  </si>
  <si>
    <t>Komputer D531/512/80 GB</t>
  </si>
  <si>
    <t>Serwer Fujitsu Siemens</t>
  </si>
  <si>
    <t>Komputer D531/512/80 GB 2 szt.</t>
  </si>
  <si>
    <t>Monitor LCD 17'' BENQ 3 szt.</t>
  </si>
  <si>
    <t>Sieć komputerowa</t>
  </si>
  <si>
    <t>Zestaw komp.z oprogr.  WINXP</t>
  </si>
  <si>
    <t xml:space="preserve">Kserokopiarka Canon </t>
  </si>
  <si>
    <t xml:space="preserve">Komputer PC BIT AMD Dyron 1300                                          </t>
  </si>
  <si>
    <t>zestaw mebli biurowych</t>
  </si>
  <si>
    <t>segment OLA</t>
  </si>
  <si>
    <t>gar+pokrywa</t>
  </si>
  <si>
    <t>taboret gazowy 1 palnikowy</t>
  </si>
  <si>
    <t>zestaw mebli do sekretariatu</t>
  </si>
  <si>
    <t>kuferek grom box</t>
  </si>
  <si>
    <t>taboret gazowy</t>
  </si>
  <si>
    <t xml:space="preserve">Notebook Optimus </t>
  </si>
  <si>
    <t>Notebook Optimus</t>
  </si>
  <si>
    <t>komputer C1000/128</t>
  </si>
  <si>
    <t>komputer BIT PC</t>
  </si>
  <si>
    <t>komputer WINXPHE</t>
  </si>
  <si>
    <t>komputer 71/2005</t>
  </si>
  <si>
    <t>Ul. Piłsudskiego 10a</t>
  </si>
  <si>
    <t>Pl. 11 Listopada 7a</t>
  </si>
  <si>
    <t>Pl. 11 Listopada 2</t>
  </si>
  <si>
    <t xml:space="preserve">Budynek socjalny </t>
  </si>
  <si>
    <t>ul. 3 Maja 13</t>
  </si>
  <si>
    <t xml:space="preserve">Os. Armii Krajowej 1       </t>
  </si>
  <si>
    <t xml:space="preserve">Os. Armii Krajowej 2        </t>
  </si>
  <si>
    <t>program antywirusowy dla 40 komputerów</t>
  </si>
  <si>
    <t>pakiet MS OFFICE -WFK</t>
  </si>
  <si>
    <t xml:space="preserve">pakiet MS OFFICE </t>
  </si>
  <si>
    <t>oprogramowanie wspomagające Vademecum Księgowego</t>
  </si>
  <si>
    <t>3 pakiety biurowe MS OFFICE - USC</t>
  </si>
  <si>
    <t>kopiarka KM 1635 KYOCERA - WGK</t>
  </si>
  <si>
    <t>2 drukarki HP DESK JET F 2280</t>
  </si>
  <si>
    <t>drukarka igłowa OKI 3390 - USC</t>
  </si>
  <si>
    <t>kopiarka SHARP Ar-5516N</t>
  </si>
  <si>
    <t>radiotelefony TD 780 dla OSP</t>
  </si>
  <si>
    <t>pakiet MS OFFICE - MKRPA</t>
  </si>
  <si>
    <t>niszczarka Fellowes PS60</t>
  </si>
  <si>
    <t>drukarka LASER HP LJ P1006</t>
  </si>
  <si>
    <t>projektor BENQ MP - 15 BLACK SVGA</t>
  </si>
  <si>
    <t>komputer NTT Ofice W911G BV 760E/IT/DVD-RW/TSA-805+monitor 19 LG L1934S-BN+UPS APC 350 VA USB</t>
  </si>
  <si>
    <t>kserokopiarka TASKALFA 180 KYOCERA</t>
  </si>
  <si>
    <t>monitor LCD 19 LG W1943S - BN+ komputer NTT OFFICE W 9066</t>
  </si>
  <si>
    <t>drukarki laserowe HPLJ P 1005</t>
  </si>
  <si>
    <t>skaner PLUSTEK S 28 OPTRRO</t>
  </si>
  <si>
    <t>3520 VA BACK APC</t>
  </si>
  <si>
    <t xml:space="preserve">3 sztuki przełączników sieciowych do serwerowni </t>
  </si>
  <si>
    <t>UPS do serwerowni</t>
  </si>
  <si>
    <t xml:space="preserve">serwer wraz z instalacją elektryczną i klimatyzacją </t>
  </si>
  <si>
    <t>komputer NTT OFFICE W 971G C2D 3,06/2*2G/1TB/DVDRW</t>
  </si>
  <si>
    <t>monitor LCD' LG 2243s-pf</t>
  </si>
  <si>
    <t>drukarka HP LASERJET P1102</t>
  </si>
  <si>
    <t>MS OFFICE 2007 SB PL OEM NTT</t>
  </si>
  <si>
    <t>komputer NTT OFFICE W 970G CORE I5 3,2/2*2G/500GB/DVDRW</t>
  </si>
  <si>
    <t>monitor LCD 19'' LG W1946S</t>
  </si>
  <si>
    <t>komputer NTT OFFICE W 900F C2D 3,06/2*2G/1TB/DVDRW</t>
  </si>
  <si>
    <t>komputer NTT OFFICE W 970G CORE I3 3,06/2*2G/500GB/DVDRW      4 SZTUKI</t>
  </si>
  <si>
    <t>MS OFFICE 2010 użytkownicy domowi i małe firmy BOX   3 SZTUKI</t>
  </si>
  <si>
    <t>UPS 350VA BACK APC    4 SZTUKI</t>
  </si>
  <si>
    <t xml:space="preserve">monitor LCD 19'' LG W1946S     4 SZTUKI </t>
  </si>
  <si>
    <t>fax termiczny</t>
  </si>
  <si>
    <t>drukarka OKI</t>
  </si>
  <si>
    <t>komputer (części)</t>
  </si>
  <si>
    <t>kasa fiskalna</t>
  </si>
  <si>
    <t>komputer PSION</t>
  </si>
  <si>
    <t xml:space="preserve">drukarka HP LASER </t>
  </si>
  <si>
    <t>fax PANASONIC</t>
  </si>
  <si>
    <t xml:space="preserve">komputer +monitor </t>
  </si>
  <si>
    <t>monitor</t>
  </si>
  <si>
    <t xml:space="preserve">komputer </t>
  </si>
  <si>
    <t>komputer, monitor, drukarka</t>
  </si>
  <si>
    <t>monitoring</t>
  </si>
  <si>
    <t>serwer HP ML 110 T05 QC 2400</t>
  </si>
  <si>
    <t>monitor 22 LG W2242 SB-F</t>
  </si>
  <si>
    <t>drukarka HP P1505 N</t>
  </si>
  <si>
    <t>drukarka HP Laser Jet P1005</t>
  </si>
  <si>
    <t>zestaw komputerowy + Windows Home Premium 4 sztuki</t>
  </si>
  <si>
    <t xml:space="preserve">monitor 22 LG </t>
  </si>
  <si>
    <t>kopiarka AR-5516N</t>
  </si>
  <si>
    <t>laptop ASUS K61JC-16/T4300/4GB/320Gb/W7HP</t>
  </si>
  <si>
    <t>laptop NOTEBOOK ASUS K61C i dżojstiki GAMEPAD LOGITECH</t>
  </si>
  <si>
    <t>laptop HP4510S T65T0</t>
  </si>
  <si>
    <t>laptop NOTEBOOK HP 673 ob.. C2D P86002+ drukarka HP LASER JET P1005 A4, mysz 4world, pamięć przenośna oprogramowanie MS OFFICE 2007 BASIC PLOEM</t>
  </si>
  <si>
    <t>10 sztuk LAPTOP -notebook SL500 THINKPAD NR JE9PB 15/C2D/TS870/X4500, mysz, 4world 02698, pamięć przenośna PEN DRIVE oprogramowanie DRIVE KINGSTON DTIG2 4Gb</t>
  </si>
  <si>
    <t>NOTEBOOK ASUS K50IN-SX 182 W7H</t>
  </si>
  <si>
    <t>Razem</t>
  </si>
  <si>
    <t>laptop TOSCHIBA L-300-1FB</t>
  </si>
  <si>
    <t>Przedszkole Miejskie Nr 3</t>
  </si>
  <si>
    <t>Notebook TOSCHIBA I-500-1FW, karta sieciowa 10/100 EDIMAX, router ADSL TP-LINK 45XLAN wifi</t>
  </si>
  <si>
    <t>Pendrive 2GB   2 SZTUKI</t>
  </si>
  <si>
    <t>siemens telefony 2 szt.</t>
  </si>
  <si>
    <t>aparat tele. Bezprzew. PANASONIC KX-TG8321</t>
  </si>
  <si>
    <t>NOTEBOOK lenovo thinkpad sl 510 t5870 3gb win 7</t>
  </si>
  <si>
    <t>3 monitory LCD 22'</t>
  </si>
  <si>
    <t>monitor LG 21,5 w 224BS BF</t>
  </si>
  <si>
    <t xml:space="preserve">zestaw komputerowy NTT OFFICE </t>
  </si>
  <si>
    <t>drukarka laser SAMSUNG</t>
  </si>
  <si>
    <t>tablica interaktywna</t>
  </si>
  <si>
    <t xml:space="preserve">kamera kolorowa </t>
  </si>
  <si>
    <t>kamera zewnętrzna</t>
  </si>
  <si>
    <t>urządzenie do cyfrowej rejestracji video</t>
  </si>
  <si>
    <t>sprzęt nagłaśniający (kolumny, mikser, mikrofony, statywy, odtwarzacz CD NUMARK CDN 22</t>
  </si>
  <si>
    <t>telewizor DAEWOO</t>
  </si>
  <si>
    <t>radio GRUNDIG CD 3720</t>
  </si>
  <si>
    <t>telewizor LCD LC 32SB 25</t>
  </si>
  <si>
    <t>zestawy komputerowe z monitorami 10 sztuk</t>
  </si>
  <si>
    <t>radiomagnetofon GRUNDIG</t>
  </si>
  <si>
    <t>radiomagnetofon ELEMIS CD 39E-MP-3</t>
  </si>
  <si>
    <t xml:space="preserve">monitory LCD  3 sztuki </t>
  </si>
  <si>
    <t xml:space="preserve">Zestaw komputerowy </t>
  </si>
  <si>
    <t>drukarka Laser Jet 4000</t>
  </si>
  <si>
    <t>kolumna głośnikowa CX-210 szt.2</t>
  </si>
  <si>
    <t xml:space="preserve">telewizor Daewoo </t>
  </si>
  <si>
    <t xml:space="preserve">power mikser PMR 10 </t>
  </si>
  <si>
    <t>zestaw bezprzewodowy</t>
  </si>
  <si>
    <t>drukarka Laser Jet 1100</t>
  </si>
  <si>
    <t>pracownia multimedialna (pulpit sterowniczy, słuchawki z mikrofonami, wieszaki do słuchawek, głośniki, radiomagnetofon)</t>
  </si>
  <si>
    <t xml:space="preserve">zestaw komputerowy </t>
  </si>
  <si>
    <t>kolumny TOMPSOL PRO TSx 1022 szt. 2</t>
  </si>
  <si>
    <t xml:space="preserve">końcówka mocy skytec IMPACT 480 </t>
  </si>
  <si>
    <t xml:space="preserve">mixer MX 5S </t>
  </si>
  <si>
    <t xml:space="preserve">gitara elektryczna TAKANAMINE </t>
  </si>
  <si>
    <t xml:space="preserve">tablica interaktywna z oprogramowaniem SMART SBV 280,00 zestaw + video projektor </t>
  </si>
  <si>
    <t xml:space="preserve">telewizor LG, LCD 32'' </t>
  </si>
  <si>
    <t>SWITCH EDIMAX ES-3208P 8 PORT</t>
  </si>
  <si>
    <t>OPROGRAMOWANIE KOMPUTERÓW (złoty abonament Optivum wariant I, CENZOR EDU 22 +4 stanowiska, ARCAVIR 2010 licencja "Bezpieczna szkoła", Kaspersky internet Security 2011 pl 1Dt 1Y Rn1)</t>
  </si>
  <si>
    <t>bramki do piłki nożnej 2 sztuki   2009r</t>
  </si>
  <si>
    <t>sztuczny mur treningowy</t>
  </si>
  <si>
    <t>młotowiertarka   2010r.</t>
  </si>
  <si>
    <t>wózek do malowania linii</t>
  </si>
  <si>
    <t>sonda pomiarowa wolnego chloru  2010r.</t>
  </si>
  <si>
    <t>numery wymiany zawodnika 2 sztuki 2011r.</t>
  </si>
  <si>
    <t>natynkowy czytnik kodu transpond.</t>
  </si>
  <si>
    <t>wzmacniacz mocy 100v, moc 120Wams 1szt</t>
  </si>
  <si>
    <t>wzmacniacz mocy 100v, moc 240Wams 2szt</t>
  </si>
  <si>
    <t>projektor dżwięku 14 sztuk</t>
  </si>
  <si>
    <t>odbiornik mikrofonu bezprzew.</t>
  </si>
  <si>
    <t xml:space="preserve">mikrofon doręczny </t>
  </si>
  <si>
    <t>odtwarzacz CD ze zmieniarką 6 płyt</t>
  </si>
  <si>
    <t>Komputery 2 sztuki</t>
  </si>
  <si>
    <t>2003 i 2007</t>
  </si>
  <si>
    <t xml:space="preserve">telewizor 2 sztuki </t>
  </si>
  <si>
    <t>dvd, wieża</t>
  </si>
  <si>
    <t>notebook TOSCHIBA C650-112WIN7HP</t>
  </si>
  <si>
    <t xml:space="preserve">monitor </t>
  </si>
  <si>
    <t xml:space="preserve">drukarka </t>
  </si>
  <si>
    <t>zestawy komputerowe 2 szt.</t>
  </si>
  <si>
    <t xml:space="preserve">laptop </t>
  </si>
  <si>
    <t>wyciągarka linowa elektryczna</t>
  </si>
  <si>
    <t>wspornik do wyciągarki 750mm/600kg</t>
  </si>
  <si>
    <t>wiertarka udarowa</t>
  </si>
  <si>
    <t>pilarka tarczowa</t>
  </si>
  <si>
    <t>szlifierka kątowa AKU.BGA 452REF</t>
  </si>
  <si>
    <t>wkrętarka akumulatorowa GS14,4-2</t>
  </si>
  <si>
    <t>pilarka tarczowa  KS 54 SP METABO</t>
  </si>
  <si>
    <t>zgniatarka dekarsko-ślusarska Z-1</t>
  </si>
  <si>
    <t>dogniatarka FELCU</t>
  </si>
  <si>
    <t>gilotyna RC361</t>
  </si>
  <si>
    <t>LICENCJE NA PROGRAMY (finanse i księgowość WIN 3 szt+podgląd, kadry i płace, rejestr faktur, środki trwałe)</t>
  </si>
  <si>
    <t>kompleks sportowy (bieżnia lekkoatletyczna, skocznia)</t>
  </si>
  <si>
    <t>pozostałe środki trwałe w użytkowaniu - wyposażenie</t>
  </si>
  <si>
    <t>mikrosoft windows</t>
  </si>
  <si>
    <t>drukarka HP 380</t>
  </si>
  <si>
    <t>kopiarka PANASONIC</t>
  </si>
  <si>
    <t>ksero-drukarka</t>
  </si>
  <si>
    <t>studnia z obudow nr 3</t>
  </si>
  <si>
    <t>studnia głębinowa nr 2</t>
  </si>
  <si>
    <t>studnia głębinowa nr 1</t>
  </si>
  <si>
    <t>Zieleń ul. Okrzei</t>
  </si>
  <si>
    <t>ul. Traugutta 2</t>
  </si>
  <si>
    <t>ul. 3-go Maja</t>
  </si>
  <si>
    <t>Załącznik nr 3</t>
  </si>
  <si>
    <t xml:space="preserve">ul. Wojska Polskiego </t>
  </si>
  <si>
    <t>ul. Polna</t>
  </si>
  <si>
    <t>Ul. Szkolna 10</t>
  </si>
  <si>
    <r>
      <t>Powierzchnia w m</t>
    </r>
    <r>
      <rPr>
        <b/>
        <sz val="10"/>
        <color indexed="9"/>
        <rFont val="Arial"/>
        <family val="0"/>
      </rPr>
      <t>²</t>
    </r>
  </si>
  <si>
    <t>Zabezpieczenie</t>
  </si>
  <si>
    <t>wartość</t>
  </si>
  <si>
    <t>budynek gastronomiczno-socjalny</t>
  </si>
  <si>
    <t>obiekt zamykany i monitorowany</t>
  </si>
  <si>
    <t>obiekt ogrodzony i zamykany</t>
  </si>
  <si>
    <t>kraty</t>
  </si>
  <si>
    <t>kraty i instalacja alarmowa</t>
  </si>
  <si>
    <t xml:space="preserve">instalacja alarmowa, kamery, kraty, drzwi antywłamaniowe </t>
  </si>
  <si>
    <t xml:space="preserve"> system alarmowy</t>
  </si>
  <si>
    <t>kamery, kraty wewn. I na zewnątrz metalowe drzwi w pr. Informatycznej, monitoring zewn. I wewn. Alarm w sekretariacie i pr. komputerowych</t>
  </si>
  <si>
    <t>metalowe kraty, metalowa roleta w drzwiach do sekretariatu metalowa krata w drzwiach wejściowych na zaplecze przedszkola</t>
  </si>
  <si>
    <t>kraty, ochrona EMIR, alarm</t>
  </si>
  <si>
    <t>monitoring, kraty, ochrona CERBER</t>
  </si>
  <si>
    <t>wartość za m2</t>
  </si>
  <si>
    <t xml:space="preserve"> budynki w wartości odtworzeniowej</t>
  </si>
  <si>
    <t>budynki w wartości księgowej brutto</t>
  </si>
  <si>
    <t>budynki mieszkalne bez zabezpieczeń przeciwkradzieżowych</t>
  </si>
  <si>
    <t>obiekt zamykany i ogrodzony</t>
  </si>
  <si>
    <t>4 kamery wizyjne (1 wewnętrzna i 3 zewnętrzne), alarm, okratowanie 41 okien</t>
  </si>
  <si>
    <t>alarm, monitoring wizyjny na krytarzu oraz przed budynkiem oraz kraty na oknach od strony boiska</t>
  </si>
  <si>
    <t>obiekt zamykany</t>
  </si>
  <si>
    <t>112.038 - takie dane znajdują się w wykazie do Mienia Komunalnego - stan na 31-12-2010r (załącznik GRUNTY ZABUDOWANE ZAJMOWANE NA CELE WŁASNE GMNY)</t>
  </si>
  <si>
    <t>Park Miejski budynki gospodarcze</t>
  </si>
  <si>
    <t>Park Miejski i Skwery, altana i szalet</t>
  </si>
  <si>
    <t>Park Miejski - muszla koncertowa</t>
  </si>
  <si>
    <t>Park Miejski - amfiteatr w parku, skwer przy placu Dekerta</t>
  </si>
  <si>
    <t>obiekt zamykany, ogrodzony</t>
  </si>
  <si>
    <t xml:space="preserve">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</si>
</sst>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color indexed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0"/>
      <color indexed="1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color indexed="9"/>
      <name val="Arial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16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164" fontId="3" fillId="34" borderId="0" xfId="0" applyNumberFormat="1" applyFont="1" applyFill="1" applyAlignment="1">
      <alignment/>
    </xf>
    <xf numFmtId="164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left"/>
    </xf>
    <xf numFmtId="164" fontId="1" fillId="33" borderId="0" xfId="0" applyNumberFormat="1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64" fontId="1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0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horizontal="right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 horizontal="right"/>
    </xf>
    <xf numFmtId="8" fontId="0" fillId="35" borderId="10" xfId="0" applyNumberFormat="1" applyFill="1" applyBorder="1" applyAlignment="1">
      <alignment/>
    </xf>
    <xf numFmtId="164" fontId="0" fillId="0" borderId="12" xfId="0" applyNumberFormat="1" applyFont="1" applyBorder="1" applyAlignment="1">
      <alignment horizontal="right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8" fontId="0" fillId="35" borderId="10" xfId="0" applyNumberFormat="1" applyFont="1" applyFill="1" applyBorder="1" applyAlignment="1">
      <alignment horizontal="right"/>
    </xf>
    <xf numFmtId="8" fontId="0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 horizontal="right"/>
    </xf>
    <xf numFmtId="164" fontId="2" fillId="35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0" fillId="34" borderId="0" xfId="0" applyFont="1" applyFill="1" applyAlignment="1">
      <alignment horizontal="right"/>
    </xf>
    <xf numFmtId="164" fontId="10" fillId="34" borderId="0" xfId="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0" fillId="33" borderId="0" xfId="0" applyNumberFormat="1" applyFont="1" applyFill="1" applyAlignment="1">
      <alignment/>
    </xf>
    <xf numFmtId="4" fontId="10" fillId="34" borderId="0" xfId="0" applyNumberFormat="1" applyFont="1" applyFill="1" applyAlignment="1">
      <alignment/>
    </xf>
    <xf numFmtId="0" fontId="0" fillId="0" borderId="10" xfId="0" applyFill="1" applyBorder="1" applyAlignment="1">
      <alignment horizontal="left"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vertical="top" wrapText="1"/>
    </xf>
    <xf numFmtId="16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8" fontId="2" fillId="35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35" borderId="10" xfId="0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164" fontId="0" fillId="0" borderId="12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 vertical="top" wrapText="1"/>
    </xf>
    <xf numFmtId="4" fontId="8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left"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/>
    </xf>
    <xf numFmtId="3" fontId="15" fillId="35" borderId="12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wrapText="1"/>
    </xf>
    <xf numFmtId="4" fontId="0" fillId="37" borderId="10" xfId="0" applyNumberFormat="1" applyFill="1" applyBorder="1" applyAlignment="1">
      <alignment/>
    </xf>
    <xf numFmtId="4" fontId="8" fillId="36" borderId="10" xfId="0" applyNumberFormat="1" applyFont="1" applyFill="1" applyBorder="1" applyAlignment="1">
      <alignment horizontal="right"/>
    </xf>
    <xf numFmtId="4" fontId="8" fillId="36" borderId="10" xfId="0" applyNumberFormat="1" applyFont="1" applyFill="1" applyBorder="1" applyAlignment="1">
      <alignment/>
    </xf>
    <xf numFmtId="4" fontId="2" fillId="36" borderId="14" xfId="0" applyNumberFormat="1" applyFont="1" applyFill="1" applyBorder="1" applyAlignment="1">
      <alignment horizontal="right" vertical="top" wrapText="1"/>
    </xf>
    <xf numFmtId="4" fontId="2" fillId="36" borderId="11" xfId="0" applyNumberFormat="1" applyFont="1" applyFill="1" applyBorder="1" applyAlignment="1">
      <alignment horizontal="right" vertical="top" wrapText="1"/>
    </xf>
    <xf numFmtId="4" fontId="0" fillId="36" borderId="14" xfId="0" applyNumberFormat="1" applyFill="1" applyBorder="1" applyAlignment="1">
      <alignment horizontal="right"/>
    </xf>
    <xf numFmtId="4" fontId="0" fillId="36" borderId="11" xfId="0" applyNumberForma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5" fillId="35" borderId="14" xfId="0" applyNumberFormat="1" applyFont="1" applyFill="1" applyBorder="1" applyAlignment="1">
      <alignment horizontal="center" wrapText="1"/>
    </xf>
    <xf numFmtId="3" fontId="15" fillId="35" borderId="12" xfId="0" applyNumberFormat="1" applyFont="1" applyFill="1" applyBorder="1" applyAlignment="1">
      <alignment horizontal="center" wrapText="1"/>
    </xf>
    <xf numFmtId="4" fontId="0" fillId="37" borderId="14" xfId="0" applyNumberFormat="1" applyFill="1" applyBorder="1" applyAlignment="1">
      <alignment horizontal="right"/>
    </xf>
    <xf numFmtId="4" fontId="0" fillId="37" borderId="12" xfId="0" applyNumberFormat="1" applyFill="1" applyBorder="1" applyAlignment="1">
      <alignment horizontal="right"/>
    </xf>
    <xf numFmtId="4" fontId="0" fillId="37" borderId="11" xfId="0" applyNumberFormat="1" applyFill="1" applyBorder="1" applyAlignment="1">
      <alignment horizontal="right"/>
    </xf>
    <xf numFmtId="0" fontId="10" fillId="34" borderId="0" xfId="0" applyFont="1" applyFill="1" applyAlignment="1">
      <alignment horizontal="center"/>
    </xf>
    <xf numFmtId="3" fontId="0" fillId="0" borderId="14" xfId="0" applyNumberFormat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164" fontId="10" fillId="34" borderId="0" xfId="0" applyNumberFormat="1" applyFont="1" applyFill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4" fontId="0" fillId="36" borderId="12" xfId="0" applyNumberFormat="1" applyFill="1" applyBorder="1" applyAlignment="1">
      <alignment horizontal="right"/>
    </xf>
    <xf numFmtId="164" fontId="3" fillId="34" borderId="0" xfId="0" applyNumberFormat="1" applyFont="1" applyFill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0" fontId="2" fillId="36" borderId="15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15" xfId="0" applyFont="1" applyFill="1" applyBorder="1" applyAlignment="1">
      <alignment horizontal="center"/>
    </xf>
    <xf numFmtId="164" fontId="9" fillId="34" borderId="0" xfId="0" applyNumberFormat="1" applyFont="1" applyFill="1" applyAlignment="1">
      <alignment horizontal="center"/>
    </xf>
    <xf numFmtId="0" fontId="0" fillId="0" borderId="10" xfId="0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64" fontId="9" fillId="33" borderId="0" xfId="0" applyNumberFormat="1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9"/>
  <sheetViews>
    <sheetView tabSelected="1" zoomScalePageLayoutView="0" workbookViewId="0" topLeftCell="A1">
      <selection activeCell="A130" sqref="A130:IV131"/>
    </sheetView>
  </sheetViews>
  <sheetFormatPr defaultColWidth="9.00390625" defaultRowHeight="12.75"/>
  <cols>
    <col min="1" max="1" width="29.375" style="0" customWidth="1"/>
    <col min="2" max="2" width="30.125" style="0" bestFit="1" customWidth="1"/>
    <col min="3" max="3" width="26.625" style="0" customWidth="1"/>
    <col min="4" max="4" width="34.75390625" style="0" customWidth="1"/>
    <col min="5" max="5" width="24.00390625" style="0" customWidth="1"/>
    <col min="6" max="6" width="14.125" style="1" bestFit="1" customWidth="1"/>
  </cols>
  <sheetData>
    <row r="3" spans="1:5" ht="20.25">
      <c r="A3" s="147" t="s">
        <v>0</v>
      </c>
      <c r="B3" s="147"/>
      <c r="C3" s="147"/>
      <c r="D3" s="147"/>
      <c r="E3" s="147"/>
    </row>
    <row r="4" spans="2:5" ht="12.75">
      <c r="B4" s="1"/>
      <c r="E4" s="1"/>
    </row>
    <row r="5" spans="1:5" ht="15">
      <c r="A5" s="92" t="s">
        <v>7</v>
      </c>
      <c r="B5" s="93"/>
      <c r="C5" s="56"/>
      <c r="D5" s="56"/>
      <c r="E5" s="93"/>
    </row>
    <row r="6" spans="1:6" ht="12.75">
      <c r="A6" s="3" t="s">
        <v>1</v>
      </c>
      <c r="B6" s="4" t="s">
        <v>2</v>
      </c>
      <c r="C6" s="3" t="s">
        <v>590</v>
      </c>
      <c r="D6" s="3" t="s">
        <v>591</v>
      </c>
      <c r="E6" s="4" t="s">
        <v>592</v>
      </c>
      <c r="F6" s="4" t="s">
        <v>604</v>
      </c>
    </row>
    <row r="7" spans="1:6" ht="51">
      <c r="A7" s="5" t="s">
        <v>4</v>
      </c>
      <c r="B7" s="6" t="s">
        <v>5</v>
      </c>
      <c r="C7" s="5">
        <v>5913</v>
      </c>
      <c r="D7" s="10" t="s">
        <v>600</v>
      </c>
      <c r="E7" s="100">
        <v>10625661</v>
      </c>
      <c r="F7" s="1">
        <v>1797</v>
      </c>
    </row>
    <row r="8" spans="2:5" ht="12.75">
      <c r="B8" s="1"/>
      <c r="D8" s="7" t="s">
        <v>6</v>
      </c>
      <c r="E8" s="17">
        <f>SUM(E7)</f>
        <v>10625661</v>
      </c>
    </row>
    <row r="9" spans="1:5" ht="15">
      <c r="A9" s="94" t="s">
        <v>10</v>
      </c>
      <c r="B9" s="94"/>
      <c r="C9" s="5"/>
      <c r="D9" s="6"/>
      <c r="E9" s="15"/>
    </row>
    <row r="10" spans="1:5" ht="12.75">
      <c r="A10" s="3" t="s">
        <v>1</v>
      </c>
      <c r="B10" s="3" t="s">
        <v>2</v>
      </c>
      <c r="C10" s="3" t="s">
        <v>590</v>
      </c>
      <c r="D10" s="3" t="s">
        <v>591</v>
      </c>
      <c r="E10" s="4" t="s">
        <v>592</v>
      </c>
    </row>
    <row r="11" spans="1:6" ht="12.75">
      <c r="A11" s="5" t="s">
        <v>38</v>
      </c>
      <c r="B11" s="5" t="s">
        <v>8</v>
      </c>
      <c r="C11" s="10">
        <v>195.43</v>
      </c>
      <c r="D11" s="148" t="s">
        <v>602</v>
      </c>
      <c r="E11" s="102">
        <v>504013.97</v>
      </c>
      <c r="F11" s="1">
        <v>2579</v>
      </c>
    </row>
    <row r="12" spans="1:6" ht="12.75">
      <c r="A12" s="5" t="s">
        <v>9</v>
      </c>
      <c r="B12" s="5" t="s">
        <v>8</v>
      </c>
      <c r="C12" s="5">
        <v>65.36</v>
      </c>
      <c r="D12" s="149"/>
      <c r="E12" s="102">
        <v>177713.84</v>
      </c>
      <c r="F12" s="1">
        <v>2719</v>
      </c>
    </row>
    <row r="13" spans="1:6" s="2" customFormat="1" ht="12.75">
      <c r="A13" s="52" t="s">
        <v>593</v>
      </c>
      <c r="B13" s="5" t="s">
        <v>8</v>
      </c>
      <c r="C13" s="38">
        <v>148.86</v>
      </c>
      <c r="D13" s="150"/>
      <c r="E13" s="102">
        <v>413235.36</v>
      </c>
      <c r="F13" s="101">
        <v>2776</v>
      </c>
    </row>
    <row r="14" spans="4:5" ht="12.75">
      <c r="D14" s="7" t="s">
        <v>6</v>
      </c>
      <c r="E14" s="44">
        <f>SUM(E11:E13)</f>
        <v>1094963.17</v>
      </c>
    </row>
    <row r="15" spans="1:5" ht="15">
      <c r="A15" s="95" t="s">
        <v>18</v>
      </c>
      <c r="B15" s="96"/>
      <c r="C15" s="5"/>
      <c r="D15" s="5"/>
      <c r="E15" s="15"/>
    </row>
    <row r="16" spans="1:5" ht="12.75">
      <c r="A16" s="3" t="s">
        <v>1</v>
      </c>
      <c r="B16" s="3" t="s">
        <v>2</v>
      </c>
      <c r="C16" s="3" t="s">
        <v>590</v>
      </c>
      <c r="D16" s="3" t="s">
        <v>591</v>
      </c>
      <c r="E16" s="4" t="s">
        <v>592</v>
      </c>
    </row>
    <row r="17" spans="1:6" ht="12.75">
      <c r="A17" s="5" t="s">
        <v>11</v>
      </c>
      <c r="B17" s="5" t="s">
        <v>12</v>
      </c>
      <c r="C17" s="5">
        <v>2981.71</v>
      </c>
      <c r="D17" s="5" t="s">
        <v>594</v>
      </c>
      <c r="E17" s="124">
        <v>8092360.94</v>
      </c>
      <c r="F17" s="1">
        <v>2714</v>
      </c>
    </row>
    <row r="18" spans="1:6" ht="12.75">
      <c r="A18" s="5" t="s">
        <v>13</v>
      </c>
      <c r="B18" s="126" t="s">
        <v>14</v>
      </c>
      <c r="C18" s="132">
        <v>415.29</v>
      </c>
      <c r="D18" s="126" t="s">
        <v>595</v>
      </c>
      <c r="E18" s="125"/>
      <c r="F18" s="1">
        <v>1971</v>
      </c>
    </row>
    <row r="19" spans="1:5" ht="12.75">
      <c r="A19" s="5" t="s">
        <v>15</v>
      </c>
      <c r="B19" s="127"/>
      <c r="C19" s="134"/>
      <c r="D19" s="127"/>
      <c r="E19" s="124">
        <v>1071032.91</v>
      </c>
    </row>
    <row r="20" spans="1:6" ht="12.75">
      <c r="A20" s="5" t="s">
        <v>16</v>
      </c>
      <c r="B20" s="127"/>
      <c r="C20" s="134"/>
      <c r="D20" s="127"/>
      <c r="E20" s="151"/>
      <c r="F20" s="1">
        <v>955</v>
      </c>
    </row>
    <row r="21" spans="1:6" ht="12.75">
      <c r="A21" s="5" t="s">
        <v>17</v>
      </c>
      <c r="B21" s="128"/>
      <c r="C21" s="133"/>
      <c r="D21" s="128"/>
      <c r="E21" s="125"/>
      <c r="F21" s="1">
        <v>2579</v>
      </c>
    </row>
    <row r="22" spans="1:5" ht="12.75">
      <c r="A22" s="51" t="s">
        <v>405</v>
      </c>
      <c r="B22" s="47" t="s">
        <v>406</v>
      </c>
      <c r="C22" s="38">
        <v>85</v>
      </c>
      <c r="D22" s="98" t="s">
        <v>595</v>
      </c>
      <c r="E22" s="105">
        <v>1010414.03</v>
      </c>
    </row>
    <row r="23" spans="3:6" s="2" customFormat="1" ht="12.75">
      <c r="C23" s="7"/>
      <c r="D23" s="7" t="s">
        <v>6</v>
      </c>
      <c r="E23" s="17">
        <f>SUM(E17:E22)</f>
        <v>10173807.879999999</v>
      </c>
      <c r="F23" s="8"/>
    </row>
    <row r="24" spans="1:5" ht="15">
      <c r="A24" s="94" t="s">
        <v>25</v>
      </c>
      <c r="B24" s="94"/>
      <c r="C24" s="94"/>
      <c r="D24" s="94"/>
      <c r="E24" s="94"/>
    </row>
    <row r="25" spans="1:5" ht="12.75">
      <c r="A25" s="3" t="s">
        <v>1</v>
      </c>
      <c r="B25" s="4" t="s">
        <v>2</v>
      </c>
      <c r="C25" s="3" t="s">
        <v>590</v>
      </c>
      <c r="D25" s="3" t="s">
        <v>591</v>
      </c>
      <c r="E25" s="4" t="s">
        <v>592</v>
      </c>
    </row>
    <row r="26" spans="1:6" ht="12.75">
      <c r="A26" s="5" t="s">
        <v>19</v>
      </c>
      <c r="B26" s="6" t="s">
        <v>20</v>
      </c>
      <c r="C26" s="132">
        <v>720.13</v>
      </c>
      <c r="D26" s="5" t="s">
        <v>596</v>
      </c>
      <c r="E26" s="124">
        <v>1857215.27</v>
      </c>
      <c r="F26" s="1">
        <v>2579</v>
      </c>
    </row>
    <row r="27" spans="1:5" ht="12.75">
      <c r="A27" s="5" t="s">
        <v>21</v>
      </c>
      <c r="B27" s="6" t="s">
        <v>20</v>
      </c>
      <c r="C27" s="133"/>
      <c r="D27" s="110" t="s">
        <v>608</v>
      </c>
      <c r="E27" s="125"/>
    </row>
    <row r="28" spans="1:5" ht="12.75">
      <c r="A28" s="5" t="s">
        <v>22</v>
      </c>
      <c r="B28" s="6" t="s">
        <v>20</v>
      </c>
      <c r="C28" s="132">
        <v>3586.87</v>
      </c>
      <c r="D28" s="5"/>
      <c r="E28" s="106">
        <v>24154.48</v>
      </c>
    </row>
    <row r="29" spans="1:5" ht="12.75">
      <c r="A29" s="5" t="s">
        <v>23</v>
      </c>
      <c r="B29" s="6" t="s">
        <v>20</v>
      </c>
      <c r="C29" s="134"/>
      <c r="D29" s="10"/>
      <c r="E29" s="106">
        <v>10792.13</v>
      </c>
    </row>
    <row r="30" spans="1:5" ht="12.75">
      <c r="A30" s="5" t="s">
        <v>24</v>
      </c>
      <c r="B30" s="6" t="s">
        <v>20</v>
      </c>
      <c r="C30" s="133"/>
      <c r="D30" s="5"/>
      <c r="E30" s="106">
        <v>4250.34</v>
      </c>
    </row>
    <row r="31" spans="2:5" ht="12.75">
      <c r="B31" s="1"/>
      <c r="D31" s="7" t="s">
        <v>6</v>
      </c>
      <c r="E31" s="17">
        <f>SUM(E26:E30)</f>
        <v>1896412.22</v>
      </c>
    </row>
    <row r="32" spans="1:5" ht="15">
      <c r="A32" s="97" t="s">
        <v>307</v>
      </c>
      <c r="B32" s="6"/>
      <c r="C32" s="5"/>
      <c r="D32" s="33"/>
      <c r="E32" s="76"/>
    </row>
    <row r="33" spans="1:5" ht="12.75">
      <c r="A33" s="34" t="s">
        <v>1</v>
      </c>
      <c r="B33" s="35" t="s">
        <v>2</v>
      </c>
      <c r="C33" s="3" t="s">
        <v>590</v>
      </c>
      <c r="D33" s="3" t="s">
        <v>591</v>
      </c>
      <c r="E33" s="4" t="s">
        <v>592</v>
      </c>
    </row>
    <row r="34" spans="1:6" ht="12.75">
      <c r="A34" s="5" t="s">
        <v>15</v>
      </c>
      <c r="B34" s="6" t="s">
        <v>380</v>
      </c>
      <c r="C34" s="5">
        <v>394.45</v>
      </c>
      <c r="D34" s="28" t="s">
        <v>596</v>
      </c>
      <c r="E34" s="103">
        <v>906051.65</v>
      </c>
      <c r="F34" s="1">
        <v>2297</v>
      </c>
    </row>
    <row r="35" spans="4:5" ht="12.75">
      <c r="D35" s="32" t="s">
        <v>6</v>
      </c>
      <c r="E35" s="44">
        <f>SUM(E34)</f>
        <v>906051.65</v>
      </c>
    </row>
    <row r="36" spans="1:5" ht="15">
      <c r="A36" s="95" t="s">
        <v>29</v>
      </c>
      <c r="B36" s="5"/>
      <c r="C36" s="6"/>
      <c r="D36" s="5"/>
      <c r="E36" s="15"/>
    </row>
    <row r="37" spans="1:5" ht="12.75">
      <c r="A37" s="3" t="s">
        <v>1</v>
      </c>
      <c r="B37" s="3" t="s">
        <v>2</v>
      </c>
      <c r="C37" s="3" t="s">
        <v>590</v>
      </c>
      <c r="D37" s="3" t="s">
        <v>591</v>
      </c>
      <c r="E37" s="4" t="s">
        <v>592</v>
      </c>
    </row>
    <row r="38" spans="1:6" ht="15" customHeight="1">
      <c r="A38" s="11" t="s">
        <v>26</v>
      </c>
      <c r="B38" s="11" t="s">
        <v>27</v>
      </c>
      <c r="C38" s="135">
        <v>180</v>
      </c>
      <c r="D38" s="137" t="s">
        <v>601</v>
      </c>
      <c r="E38" s="122">
        <v>413460</v>
      </c>
      <c r="F38" s="1">
        <v>2297</v>
      </c>
    </row>
    <row r="39" spans="1:5" ht="41.25" customHeight="1">
      <c r="A39" s="11" t="s">
        <v>28</v>
      </c>
      <c r="B39" s="11" t="s">
        <v>27</v>
      </c>
      <c r="C39" s="136"/>
      <c r="D39" s="138"/>
      <c r="E39" s="123"/>
    </row>
    <row r="40" spans="1:5" ht="12.75">
      <c r="A40" s="11" t="s">
        <v>23</v>
      </c>
      <c r="B40" s="11" t="s">
        <v>27</v>
      </c>
      <c r="C40" s="11"/>
      <c r="D40" s="11"/>
      <c r="E40" s="107">
        <v>783.23</v>
      </c>
    </row>
    <row r="41" spans="1:5" ht="12.75">
      <c r="A41" s="11" t="s">
        <v>22</v>
      </c>
      <c r="B41" s="11" t="s">
        <v>27</v>
      </c>
      <c r="C41" s="11"/>
      <c r="D41" s="11"/>
      <c r="E41" s="107">
        <v>1339.03</v>
      </c>
    </row>
    <row r="42" spans="1:5" ht="12.75">
      <c r="A42" s="11" t="s">
        <v>24</v>
      </c>
      <c r="B42" s="11" t="s">
        <v>27</v>
      </c>
      <c r="C42" s="11"/>
      <c r="D42" s="11"/>
      <c r="E42" s="107">
        <v>2243.24</v>
      </c>
    </row>
    <row r="43" spans="4:6" s="2" customFormat="1" ht="12.75">
      <c r="D43" s="13" t="s">
        <v>6</v>
      </c>
      <c r="E43" s="17">
        <f>SUM(E38:E42)</f>
        <v>417825.5</v>
      </c>
      <c r="F43" s="8"/>
    </row>
    <row r="44" spans="1:5" ht="15">
      <c r="A44" s="95" t="s">
        <v>30</v>
      </c>
      <c r="B44" s="5"/>
      <c r="C44" s="6"/>
      <c r="D44" s="5"/>
      <c r="E44" s="15"/>
    </row>
    <row r="45" spans="1:5" ht="12.75">
      <c r="A45" s="3" t="s">
        <v>1</v>
      </c>
      <c r="B45" s="3" t="s">
        <v>2</v>
      </c>
      <c r="C45" s="3" t="s">
        <v>590</v>
      </c>
      <c r="D45" s="3" t="s">
        <v>591</v>
      </c>
      <c r="E45" s="4" t="s">
        <v>592</v>
      </c>
    </row>
    <row r="46" spans="1:6" ht="38.25">
      <c r="A46" s="14" t="s">
        <v>401</v>
      </c>
      <c r="B46" s="10" t="s">
        <v>402</v>
      </c>
      <c r="C46" s="5">
        <v>800</v>
      </c>
      <c r="D46" s="10" t="s">
        <v>597</v>
      </c>
      <c r="E46" s="100">
        <v>1837600</v>
      </c>
      <c r="F46" s="1">
        <v>2297</v>
      </c>
    </row>
    <row r="47" spans="4:5" ht="11.25" customHeight="1">
      <c r="D47" s="7" t="s">
        <v>6</v>
      </c>
      <c r="E47" s="17">
        <f>SUM(E46)</f>
        <v>1837600</v>
      </c>
    </row>
    <row r="48" spans="1:5" ht="15">
      <c r="A48" s="95" t="s">
        <v>32</v>
      </c>
      <c r="B48" s="6"/>
      <c r="C48" s="5"/>
      <c r="D48" s="5"/>
      <c r="E48" s="15"/>
    </row>
    <row r="49" spans="1:5" ht="12.75">
      <c r="A49" s="3" t="s">
        <v>1</v>
      </c>
      <c r="B49" s="4" t="s">
        <v>2</v>
      </c>
      <c r="C49" s="3" t="s">
        <v>590</v>
      </c>
      <c r="D49" s="3" t="s">
        <v>591</v>
      </c>
      <c r="E49" s="4" t="s">
        <v>592</v>
      </c>
    </row>
    <row r="50" spans="1:6" ht="25.5">
      <c r="A50" s="5" t="s">
        <v>26</v>
      </c>
      <c r="B50" s="6" t="s">
        <v>31</v>
      </c>
      <c r="C50" s="5">
        <v>8953</v>
      </c>
      <c r="D50" s="10" t="s">
        <v>598</v>
      </c>
      <c r="E50" s="100">
        <v>13832385</v>
      </c>
      <c r="F50" s="1">
        <v>1545</v>
      </c>
    </row>
    <row r="51" spans="1:5" ht="12.75">
      <c r="A51" s="5" t="s">
        <v>23</v>
      </c>
      <c r="B51" s="6" t="s">
        <v>31</v>
      </c>
      <c r="C51" s="5"/>
      <c r="D51" s="10"/>
      <c r="E51" s="106">
        <v>1455.22</v>
      </c>
    </row>
    <row r="52" spans="1:5" ht="14.25">
      <c r="A52" s="91"/>
      <c r="B52" s="1"/>
      <c r="D52" s="7" t="s">
        <v>6</v>
      </c>
      <c r="E52" s="17">
        <f>SUM(E50:E51)</f>
        <v>13833840.22</v>
      </c>
    </row>
    <row r="53" spans="1:5" ht="15">
      <c r="A53" s="97" t="s">
        <v>349</v>
      </c>
      <c r="B53" s="6"/>
      <c r="C53" s="5"/>
      <c r="D53" s="33"/>
      <c r="E53" s="76"/>
    </row>
    <row r="54" spans="1:5" ht="12.75">
      <c r="A54" s="34" t="s">
        <v>1</v>
      </c>
      <c r="B54" s="35" t="s">
        <v>2</v>
      </c>
      <c r="C54" s="3" t="s">
        <v>590</v>
      </c>
      <c r="D54" s="3" t="s">
        <v>591</v>
      </c>
      <c r="E54" s="4" t="s">
        <v>592</v>
      </c>
    </row>
    <row r="55" spans="1:6" ht="38.25">
      <c r="A55" s="5" t="s">
        <v>350</v>
      </c>
      <c r="B55" s="129" t="s">
        <v>353</v>
      </c>
      <c r="C55" s="110">
        <v>8800</v>
      </c>
      <c r="D55" s="112" t="s">
        <v>609</v>
      </c>
      <c r="E55" s="120">
        <v>13596000</v>
      </c>
      <c r="F55" s="1">
        <v>1545</v>
      </c>
    </row>
    <row r="56" spans="1:6" ht="12.75">
      <c r="A56" s="5" t="s">
        <v>28</v>
      </c>
      <c r="B56" s="130"/>
      <c r="C56" s="110">
        <v>50</v>
      </c>
      <c r="D56" s="111" t="s">
        <v>608</v>
      </c>
      <c r="E56" s="121">
        <v>47750</v>
      </c>
      <c r="F56" s="1">
        <v>955</v>
      </c>
    </row>
    <row r="57" spans="1:5" ht="12.75">
      <c r="A57" s="5" t="s">
        <v>24</v>
      </c>
      <c r="B57" s="130"/>
      <c r="C57" s="5"/>
      <c r="D57" s="28"/>
      <c r="E57" s="108">
        <v>7025.36</v>
      </c>
    </row>
    <row r="58" spans="1:5" ht="12.75">
      <c r="A58" s="5" t="s">
        <v>351</v>
      </c>
      <c r="B58" s="130"/>
      <c r="C58" s="5"/>
      <c r="D58" s="28"/>
      <c r="E58" s="108">
        <v>457242.83</v>
      </c>
    </row>
    <row r="59" spans="1:5" ht="12.75">
      <c r="A59" s="5" t="s">
        <v>352</v>
      </c>
      <c r="B59" s="130"/>
      <c r="C59" s="5"/>
      <c r="D59" s="33"/>
      <c r="E59" s="108">
        <v>98640.7</v>
      </c>
    </row>
    <row r="60" spans="1:5" ht="25.5">
      <c r="A60" s="46" t="s">
        <v>574</v>
      </c>
      <c r="B60" s="131"/>
      <c r="C60" s="5"/>
      <c r="D60" s="33"/>
      <c r="E60" s="108">
        <v>197970.81</v>
      </c>
    </row>
    <row r="61" spans="2:5" ht="12.75">
      <c r="B61" s="1"/>
      <c r="D61" s="7" t="s">
        <v>6</v>
      </c>
      <c r="E61" s="45">
        <f>SUM(E55:E60)</f>
        <v>14404629.7</v>
      </c>
    </row>
    <row r="62" spans="1:5" ht="15">
      <c r="A62" s="90" t="s">
        <v>37</v>
      </c>
      <c r="B62" s="96"/>
      <c r="C62" s="5"/>
      <c r="D62" s="5"/>
      <c r="E62" s="15"/>
    </row>
    <row r="63" spans="1:5" ht="12.75">
      <c r="A63" s="3" t="s">
        <v>1</v>
      </c>
      <c r="B63" s="3" t="s">
        <v>2</v>
      </c>
      <c r="C63" s="3" t="s">
        <v>590</v>
      </c>
      <c r="D63" s="3" t="s">
        <v>591</v>
      </c>
      <c r="E63" s="4" t="s">
        <v>592</v>
      </c>
    </row>
    <row r="64" spans="1:6" ht="38.25">
      <c r="A64" s="5" t="s">
        <v>33</v>
      </c>
      <c r="B64" s="5" t="s">
        <v>34</v>
      </c>
      <c r="C64" s="110">
        <v>785</v>
      </c>
      <c r="D64" s="113" t="s">
        <v>610</v>
      </c>
      <c r="E64" s="100">
        <v>1212825</v>
      </c>
      <c r="F64" s="1">
        <v>1545</v>
      </c>
    </row>
    <row r="65" spans="1:5" ht="12.75">
      <c r="A65" s="5" t="s">
        <v>35</v>
      </c>
      <c r="B65" s="5" t="s">
        <v>34</v>
      </c>
      <c r="C65" s="5"/>
      <c r="D65" s="5"/>
      <c r="E65" s="106">
        <v>28501.02</v>
      </c>
    </row>
    <row r="66" spans="1:5" ht="14.25">
      <c r="A66" s="91"/>
      <c r="D66" s="7" t="s">
        <v>6</v>
      </c>
      <c r="E66" s="17">
        <f>SUM(E64:E65)</f>
        <v>1241326.02</v>
      </c>
    </row>
    <row r="67" spans="1:5" ht="15">
      <c r="A67" s="97" t="s">
        <v>67</v>
      </c>
      <c r="B67" s="5"/>
      <c r="C67" s="6"/>
      <c r="D67" s="5"/>
      <c r="E67" s="15"/>
    </row>
    <row r="68" spans="1:5" ht="12.75">
      <c r="A68" s="3" t="s">
        <v>1</v>
      </c>
      <c r="B68" s="3" t="s">
        <v>2</v>
      </c>
      <c r="C68" s="3" t="s">
        <v>590</v>
      </c>
      <c r="D68" s="3" t="s">
        <v>591</v>
      </c>
      <c r="E68" s="4" t="s">
        <v>592</v>
      </c>
    </row>
    <row r="69" spans="1:6" ht="12.75">
      <c r="A69" s="5" t="s">
        <v>38</v>
      </c>
      <c r="B69" s="126" t="s">
        <v>39</v>
      </c>
      <c r="C69" s="5">
        <v>604</v>
      </c>
      <c r="D69" s="5" t="s">
        <v>603</v>
      </c>
      <c r="E69" s="100">
        <v>2371908</v>
      </c>
      <c r="F69" s="1">
        <v>3927</v>
      </c>
    </row>
    <row r="70" spans="1:5" ht="12.75">
      <c r="A70" s="5" t="s">
        <v>40</v>
      </c>
      <c r="B70" s="128"/>
      <c r="C70" s="5"/>
      <c r="D70" s="5"/>
      <c r="E70" s="106">
        <v>3841.99</v>
      </c>
    </row>
    <row r="71" spans="1:5" ht="12.75">
      <c r="A71" s="5" t="s">
        <v>580</v>
      </c>
      <c r="B71" s="9" t="s">
        <v>587</v>
      </c>
      <c r="C71" s="5"/>
      <c r="D71" s="5"/>
      <c r="E71" s="106">
        <v>12253.82</v>
      </c>
    </row>
    <row r="72" spans="1:5" ht="12.75">
      <c r="A72" s="5" t="s">
        <v>581</v>
      </c>
      <c r="B72" s="9" t="s">
        <v>588</v>
      </c>
      <c r="C72" s="5"/>
      <c r="D72" s="5"/>
      <c r="E72" s="106">
        <v>4595.96</v>
      </c>
    </row>
    <row r="73" spans="1:5" ht="12.75">
      <c r="A73" s="5" t="s">
        <v>582</v>
      </c>
      <c r="B73" s="9" t="s">
        <v>588</v>
      </c>
      <c r="C73" s="5"/>
      <c r="D73" s="5"/>
      <c r="E73" s="106">
        <v>4595.96</v>
      </c>
    </row>
    <row r="74" spans="1:6" ht="25.5" customHeight="1">
      <c r="A74" s="10" t="s">
        <v>613</v>
      </c>
      <c r="B74" s="86" t="s">
        <v>583</v>
      </c>
      <c r="C74" s="139" t="s">
        <v>612</v>
      </c>
      <c r="D74" s="117" t="s">
        <v>617</v>
      </c>
      <c r="E74" s="141">
        <v>2240760</v>
      </c>
      <c r="F74" s="1">
        <v>2579</v>
      </c>
    </row>
    <row r="75" spans="1:5" ht="25.5">
      <c r="A75" s="10" t="s">
        <v>614</v>
      </c>
      <c r="B75" s="86" t="s">
        <v>583</v>
      </c>
      <c r="C75" s="140"/>
      <c r="D75" s="117"/>
      <c r="E75" s="142"/>
    </row>
    <row r="76" spans="1:5" ht="30" customHeight="1">
      <c r="A76" s="5" t="s">
        <v>615</v>
      </c>
      <c r="B76" s="86" t="s">
        <v>583</v>
      </c>
      <c r="C76" s="140"/>
      <c r="D76" s="117"/>
      <c r="E76" s="142"/>
    </row>
    <row r="77" spans="1:5" ht="30" customHeight="1">
      <c r="A77" s="10" t="s">
        <v>616</v>
      </c>
      <c r="B77" s="86" t="s">
        <v>583</v>
      </c>
      <c r="C77" s="116"/>
      <c r="D77" s="114"/>
      <c r="E77" s="143"/>
    </row>
    <row r="78" spans="1:5" ht="17.25" customHeight="1">
      <c r="A78" s="5" t="s">
        <v>57</v>
      </c>
      <c r="B78" s="9" t="s">
        <v>585</v>
      </c>
      <c r="C78" s="118">
        <v>20</v>
      </c>
      <c r="D78" s="117" t="s">
        <v>611</v>
      </c>
      <c r="E78" s="119" t="s">
        <v>618</v>
      </c>
    </row>
    <row r="79" spans="1:5" ht="12.75">
      <c r="A79" s="16" t="s">
        <v>41</v>
      </c>
      <c r="B79" s="126" t="s">
        <v>42</v>
      </c>
      <c r="C79" s="145">
        <v>20533</v>
      </c>
      <c r="D79" s="126" t="s">
        <v>599</v>
      </c>
      <c r="E79" s="106">
        <v>0</v>
      </c>
    </row>
    <row r="80" spans="1:5" ht="12.75">
      <c r="A80" s="5" t="s">
        <v>43</v>
      </c>
      <c r="B80" s="127"/>
      <c r="C80" s="134"/>
      <c r="D80" s="127"/>
      <c r="E80" s="106">
        <v>316793.07</v>
      </c>
    </row>
    <row r="81" spans="1:5" ht="12.75">
      <c r="A81" s="5" t="s">
        <v>44</v>
      </c>
      <c r="B81" s="127"/>
      <c r="C81" s="134"/>
      <c r="D81" s="127"/>
      <c r="E81" s="106">
        <v>5668.73</v>
      </c>
    </row>
    <row r="82" spans="1:5" ht="12.75">
      <c r="A82" s="5" t="s">
        <v>45</v>
      </c>
      <c r="B82" s="127"/>
      <c r="C82" s="134"/>
      <c r="D82" s="127"/>
      <c r="E82" s="106">
        <v>129128.97</v>
      </c>
    </row>
    <row r="83" spans="1:5" ht="25.5">
      <c r="A83" s="10" t="s">
        <v>46</v>
      </c>
      <c r="B83" s="127"/>
      <c r="C83" s="134"/>
      <c r="D83" s="127"/>
      <c r="E83" s="106">
        <v>47405.14</v>
      </c>
    </row>
    <row r="84" spans="1:5" ht="12.75">
      <c r="A84" s="5" t="s">
        <v>47</v>
      </c>
      <c r="B84" s="127"/>
      <c r="C84" s="134"/>
      <c r="D84" s="127"/>
      <c r="E84" s="106">
        <v>13211.06</v>
      </c>
    </row>
    <row r="85" spans="1:5" ht="12.75">
      <c r="A85" s="5" t="s">
        <v>48</v>
      </c>
      <c r="B85" s="127"/>
      <c r="C85" s="134"/>
      <c r="D85" s="127"/>
      <c r="E85" s="106">
        <v>18781.72</v>
      </c>
    </row>
    <row r="86" spans="1:5" ht="12.75">
      <c r="A86" s="5" t="s">
        <v>49</v>
      </c>
      <c r="B86" s="127"/>
      <c r="C86" s="134"/>
      <c r="D86" s="127"/>
      <c r="E86" s="106">
        <v>84961.09</v>
      </c>
    </row>
    <row r="87" spans="1:5" ht="12.75">
      <c r="A87" s="5" t="s">
        <v>50</v>
      </c>
      <c r="B87" s="127"/>
      <c r="C87" s="134"/>
      <c r="D87" s="127"/>
      <c r="E87" s="106">
        <v>36405.71</v>
      </c>
    </row>
    <row r="88" spans="1:5" ht="12.75">
      <c r="A88" s="5" t="s">
        <v>51</v>
      </c>
      <c r="B88" s="127"/>
      <c r="C88" s="134"/>
      <c r="D88" s="127"/>
      <c r="E88" s="106">
        <v>97989.43</v>
      </c>
    </row>
    <row r="89" spans="1:5" ht="12.75">
      <c r="A89" s="5" t="s">
        <v>52</v>
      </c>
      <c r="B89" s="128"/>
      <c r="C89" s="133"/>
      <c r="D89" s="128"/>
      <c r="E89" s="106">
        <v>4642.1</v>
      </c>
    </row>
    <row r="90" spans="1:6" ht="12.75">
      <c r="A90" s="5" t="s">
        <v>53</v>
      </c>
      <c r="B90" s="5" t="s">
        <v>589</v>
      </c>
      <c r="C90" s="5">
        <v>2025.39</v>
      </c>
      <c r="D90" s="110" t="s">
        <v>608</v>
      </c>
      <c r="E90" s="100">
        <v>4314244.26</v>
      </c>
      <c r="F90" s="1">
        <v>1775</v>
      </c>
    </row>
    <row r="91" spans="1:6" ht="12.75">
      <c r="A91" s="5" t="s">
        <v>54</v>
      </c>
      <c r="B91" s="5" t="s">
        <v>55</v>
      </c>
      <c r="C91" s="5">
        <v>1005</v>
      </c>
      <c r="D91" s="110" t="s">
        <v>611</v>
      </c>
      <c r="E91" s="100">
        <v>2288385</v>
      </c>
      <c r="F91" s="1">
        <v>2277</v>
      </c>
    </row>
    <row r="92" spans="1:5" ht="12.75">
      <c r="A92" s="5" t="s">
        <v>58</v>
      </c>
      <c r="B92" s="5" t="s">
        <v>584</v>
      </c>
      <c r="C92" s="5"/>
      <c r="D92" s="5"/>
      <c r="E92" s="106">
        <v>457986</v>
      </c>
    </row>
    <row r="93" spans="1:5" ht="12.75">
      <c r="A93" s="16" t="s">
        <v>59</v>
      </c>
      <c r="B93" s="126" t="s">
        <v>60</v>
      </c>
      <c r="C93" s="5"/>
      <c r="D93" s="5"/>
      <c r="E93" s="106">
        <v>0</v>
      </c>
    </row>
    <row r="94" spans="1:5" ht="12.75">
      <c r="A94" s="5" t="s">
        <v>61</v>
      </c>
      <c r="B94" s="127"/>
      <c r="C94" s="5"/>
      <c r="D94" s="5"/>
      <c r="E94" s="106">
        <v>5160.6</v>
      </c>
    </row>
    <row r="95" spans="1:5" ht="12.75">
      <c r="A95" s="5" t="s">
        <v>62</v>
      </c>
      <c r="B95" s="127"/>
      <c r="C95" s="5"/>
      <c r="D95" s="5"/>
      <c r="E95" s="106">
        <v>2843.82</v>
      </c>
    </row>
    <row r="96" spans="1:5" ht="12.75">
      <c r="A96" s="5" t="s">
        <v>63</v>
      </c>
      <c r="B96" s="127"/>
      <c r="C96" s="5"/>
      <c r="D96" s="5"/>
      <c r="E96" s="106">
        <v>19000</v>
      </c>
    </row>
    <row r="97" spans="1:5" ht="12.75">
      <c r="A97" s="5" t="s">
        <v>64</v>
      </c>
      <c r="B97" s="128"/>
      <c r="C97" s="5"/>
      <c r="D97" s="5"/>
      <c r="E97" s="106">
        <v>33357.2</v>
      </c>
    </row>
    <row r="98" spans="1:6" ht="25.5">
      <c r="A98" s="10" t="s">
        <v>56</v>
      </c>
      <c r="B98" s="126" t="s">
        <v>66</v>
      </c>
      <c r="C98" s="115">
        <v>760</v>
      </c>
      <c r="D98" s="110" t="s">
        <v>596</v>
      </c>
      <c r="E98" s="100">
        <v>1634760</v>
      </c>
      <c r="F98" s="1">
        <v>2151</v>
      </c>
    </row>
    <row r="99" spans="1:5" ht="12.75">
      <c r="A99" s="5" t="s">
        <v>65</v>
      </c>
      <c r="B99" s="127"/>
      <c r="C99" s="5"/>
      <c r="D99" s="5"/>
      <c r="E99" s="106">
        <v>48781.67</v>
      </c>
    </row>
    <row r="100" spans="1:5" ht="25.5">
      <c r="A100" s="46" t="s">
        <v>407</v>
      </c>
      <c r="B100" s="47" t="s">
        <v>400</v>
      </c>
      <c r="C100" s="5"/>
      <c r="D100" s="5"/>
      <c r="E100" s="106">
        <v>4165</v>
      </c>
    </row>
    <row r="101" spans="1:5" ht="12.75">
      <c r="A101" s="46" t="s">
        <v>403</v>
      </c>
      <c r="B101" s="47" t="s">
        <v>404</v>
      </c>
      <c r="C101" s="5"/>
      <c r="D101" s="5" t="s">
        <v>51</v>
      </c>
      <c r="E101" s="106">
        <v>26033.43</v>
      </c>
    </row>
    <row r="102" spans="1:5" ht="12.75">
      <c r="A102" s="54"/>
      <c r="B102" s="48"/>
      <c r="C102" s="55"/>
      <c r="D102" s="7" t="s">
        <v>6</v>
      </c>
      <c r="E102" s="17">
        <f>SUM(E69:E101)</f>
        <v>14227659.729999997</v>
      </c>
    </row>
    <row r="103" spans="1:5" ht="15">
      <c r="A103" s="95" t="s">
        <v>399</v>
      </c>
      <c r="B103" s="96"/>
      <c r="C103" s="5"/>
      <c r="D103" s="5"/>
      <c r="E103" s="15"/>
    </row>
    <row r="104" spans="1:5" ht="12.75">
      <c r="A104" s="3" t="s">
        <v>1</v>
      </c>
      <c r="B104" s="3" t="s">
        <v>2</v>
      </c>
      <c r="C104" s="3" t="s">
        <v>590</v>
      </c>
      <c r="D104" s="3" t="s">
        <v>591</v>
      </c>
      <c r="E104" s="4" t="s">
        <v>592</v>
      </c>
    </row>
    <row r="105" spans="1:6" ht="12.75">
      <c r="A105" s="5" t="s">
        <v>68</v>
      </c>
      <c r="B105" s="5" t="s">
        <v>69</v>
      </c>
      <c r="C105" s="132">
        <v>816</v>
      </c>
      <c r="D105" s="126" t="s">
        <v>596</v>
      </c>
      <c r="E105" s="124">
        <v>1858032</v>
      </c>
      <c r="F105" s="99">
        <v>2277</v>
      </c>
    </row>
    <row r="106" spans="1:6" ht="12.75">
      <c r="A106" s="5" t="s">
        <v>70</v>
      </c>
      <c r="B106" s="5" t="s">
        <v>69</v>
      </c>
      <c r="C106" s="133"/>
      <c r="D106" s="128"/>
      <c r="E106" s="125"/>
      <c r="F106" s="99">
        <v>2277</v>
      </c>
    </row>
    <row r="107" spans="1:6" ht="12.75">
      <c r="A107" s="5" t="s">
        <v>71</v>
      </c>
      <c r="B107" s="5" t="s">
        <v>434</v>
      </c>
      <c r="C107" s="5">
        <v>52.29</v>
      </c>
      <c r="D107" s="137" t="s">
        <v>607</v>
      </c>
      <c r="E107" s="106">
        <v>293891</v>
      </c>
      <c r="F107" s="99"/>
    </row>
    <row r="108" spans="1:6" ht="12.75">
      <c r="A108" s="5" t="s">
        <v>71</v>
      </c>
      <c r="B108" s="5" t="s">
        <v>72</v>
      </c>
      <c r="C108" s="5">
        <v>816</v>
      </c>
      <c r="D108" s="146"/>
      <c r="E108" s="100">
        <v>1858032</v>
      </c>
      <c r="F108" s="99">
        <v>2277</v>
      </c>
    </row>
    <row r="109" spans="1:6" ht="12.75">
      <c r="A109" s="5" t="s">
        <v>71</v>
      </c>
      <c r="B109" s="5" t="s">
        <v>73</v>
      </c>
      <c r="C109" s="5">
        <v>142.17</v>
      </c>
      <c r="D109" s="146"/>
      <c r="E109" s="100">
        <v>323721.09</v>
      </c>
      <c r="F109" s="99">
        <v>2277</v>
      </c>
    </row>
    <row r="110" spans="1:6" ht="12.75">
      <c r="A110" s="5" t="s">
        <v>71</v>
      </c>
      <c r="B110" s="5" t="s">
        <v>74</v>
      </c>
      <c r="C110" s="5">
        <v>49.46</v>
      </c>
      <c r="D110" s="146"/>
      <c r="E110" s="100">
        <v>112620.42</v>
      </c>
      <c r="F110" s="99">
        <v>2277</v>
      </c>
    </row>
    <row r="111" spans="1:6" ht="12.75">
      <c r="A111" s="5" t="s">
        <v>71</v>
      </c>
      <c r="B111" s="5" t="s">
        <v>439</v>
      </c>
      <c r="C111" s="5">
        <v>279</v>
      </c>
      <c r="D111" s="146"/>
      <c r="E111" s="100">
        <v>635283</v>
      </c>
      <c r="F111" s="99">
        <v>2277</v>
      </c>
    </row>
    <row r="112" spans="1:6" ht="12.75">
      <c r="A112" s="5" t="s">
        <v>71</v>
      </c>
      <c r="B112" s="5" t="s">
        <v>440</v>
      </c>
      <c r="C112" s="5">
        <v>280</v>
      </c>
      <c r="D112" s="146"/>
      <c r="E112" s="100">
        <v>637560</v>
      </c>
      <c r="F112" s="99">
        <v>2277</v>
      </c>
    </row>
    <row r="113" spans="1:6" ht="12.75">
      <c r="A113" s="5" t="s">
        <v>71</v>
      </c>
      <c r="B113" s="5" t="s">
        <v>436</v>
      </c>
      <c r="C113" s="5">
        <v>79.49</v>
      </c>
      <c r="D113" s="146"/>
      <c r="E113" s="100">
        <v>180998.73</v>
      </c>
      <c r="F113" s="99">
        <v>2277</v>
      </c>
    </row>
    <row r="114" spans="1:6" ht="12.75">
      <c r="A114" s="5" t="s">
        <v>71</v>
      </c>
      <c r="B114" s="5" t="s">
        <v>75</v>
      </c>
      <c r="C114" s="5">
        <v>64.05</v>
      </c>
      <c r="D114" s="146"/>
      <c r="E114" s="100">
        <v>145841.82</v>
      </c>
      <c r="F114" s="99">
        <v>2277</v>
      </c>
    </row>
    <row r="115" spans="1:6" ht="12.75">
      <c r="A115" s="5" t="s">
        <v>71</v>
      </c>
      <c r="B115" s="5" t="s">
        <v>435</v>
      </c>
      <c r="C115" s="5">
        <v>122.81</v>
      </c>
      <c r="D115" s="146"/>
      <c r="E115" s="100">
        <v>279638.37</v>
      </c>
      <c r="F115" s="99">
        <v>2277</v>
      </c>
    </row>
    <row r="116" spans="1:6" ht="12.75">
      <c r="A116" s="5" t="s">
        <v>71</v>
      </c>
      <c r="B116" s="5" t="s">
        <v>76</v>
      </c>
      <c r="C116" s="5">
        <v>208.4</v>
      </c>
      <c r="D116" s="146"/>
      <c r="E116" s="106">
        <v>489133</v>
      </c>
      <c r="F116" s="99"/>
    </row>
    <row r="117" spans="1:6" ht="12.75">
      <c r="A117" s="5" t="s">
        <v>71</v>
      </c>
      <c r="B117" s="5" t="s">
        <v>77</v>
      </c>
      <c r="C117" s="5">
        <v>353.44</v>
      </c>
      <c r="D117" s="146"/>
      <c r="E117" s="100">
        <v>804782.88</v>
      </c>
      <c r="F117" s="99">
        <v>2277</v>
      </c>
    </row>
    <row r="118" spans="1:6" ht="12.75">
      <c r="A118" s="5" t="s">
        <v>71</v>
      </c>
      <c r="B118" s="5" t="s">
        <v>78</v>
      </c>
      <c r="C118" s="5">
        <v>308.51</v>
      </c>
      <c r="D118" s="146"/>
      <c r="E118" s="100">
        <v>702477.27</v>
      </c>
      <c r="F118" s="99">
        <v>2277</v>
      </c>
    </row>
    <row r="119" spans="1:6" ht="12.75">
      <c r="A119" s="5" t="s">
        <v>71</v>
      </c>
      <c r="B119" s="5" t="s">
        <v>79</v>
      </c>
      <c r="C119" s="5">
        <v>276.48</v>
      </c>
      <c r="D119" s="146"/>
      <c r="E119" s="100">
        <v>629544.96</v>
      </c>
      <c r="F119" s="99">
        <v>2277</v>
      </c>
    </row>
    <row r="120" spans="1:6" ht="12.75">
      <c r="A120" s="5" t="s">
        <v>71</v>
      </c>
      <c r="B120" s="5" t="s">
        <v>80</v>
      </c>
      <c r="C120" s="5">
        <v>91.66</v>
      </c>
      <c r="D120" s="146"/>
      <c r="E120" s="100">
        <v>208709.82</v>
      </c>
      <c r="F120" s="99">
        <v>2277</v>
      </c>
    </row>
    <row r="121" spans="1:6" ht="12.75">
      <c r="A121" s="5" t="s">
        <v>71</v>
      </c>
      <c r="B121" s="5" t="s">
        <v>81</v>
      </c>
      <c r="C121" s="5">
        <v>45.25</v>
      </c>
      <c r="D121" s="146"/>
      <c r="E121" s="100">
        <v>103034.25</v>
      </c>
      <c r="F121" s="99">
        <v>2277</v>
      </c>
    </row>
    <row r="122" spans="1:6" ht="12.75">
      <c r="A122" s="5" t="s">
        <v>326</v>
      </c>
      <c r="B122" s="5" t="s">
        <v>327</v>
      </c>
      <c r="C122" s="5">
        <v>78</v>
      </c>
      <c r="D122" s="146"/>
      <c r="E122" s="106">
        <v>210460.47</v>
      </c>
      <c r="F122" s="99"/>
    </row>
    <row r="123" spans="1:6" ht="12.75">
      <c r="A123" s="23" t="s">
        <v>437</v>
      </c>
      <c r="B123" s="23" t="s">
        <v>438</v>
      </c>
      <c r="C123" s="5">
        <v>38</v>
      </c>
      <c r="D123" s="138"/>
      <c r="E123" s="100">
        <v>86526</v>
      </c>
      <c r="F123" s="99">
        <v>2277</v>
      </c>
    </row>
    <row r="124" spans="4:5" ht="12.75">
      <c r="D124" s="7" t="s">
        <v>6</v>
      </c>
      <c r="E124" s="17">
        <f>SUM(E105:E123)</f>
        <v>9560287.08</v>
      </c>
    </row>
    <row r="125" ht="12.75">
      <c r="E125" s="42"/>
    </row>
    <row r="126" spans="1:5" ht="20.25">
      <c r="A126" s="18"/>
      <c r="B126" s="18"/>
      <c r="C126" s="144" t="s">
        <v>6</v>
      </c>
      <c r="D126" s="144"/>
      <c r="E126" s="79">
        <f>SUM(E8,E14,E23,E31,E35,E43,E47,E52,E61,E66,E102,E124)</f>
        <v>80220064.16999999</v>
      </c>
    </row>
    <row r="128" ht="12.75">
      <c r="A128" s="104" t="s">
        <v>605</v>
      </c>
    </row>
    <row r="129" ht="12.75">
      <c r="A129" s="109" t="s">
        <v>606</v>
      </c>
    </row>
  </sheetData>
  <sheetProtection/>
  <mergeCells count="27">
    <mergeCell ref="A3:E3"/>
    <mergeCell ref="B18:B21"/>
    <mergeCell ref="E17:E18"/>
    <mergeCell ref="D11:D13"/>
    <mergeCell ref="E19:E21"/>
    <mergeCell ref="C18:C21"/>
    <mergeCell ref="D18:D21"/>
    <mergeCell ref="E26:E27"/>
    <mergeCell ref="C126:D126"/>
    <mergeCell ref="B98:B99"/>
    <mergeCell ref="B69:B70"/>
    <mergeCell ref="B79:B89"/>
    <mergeCell ref="D79:D89"/>
    <mergeCell ref="C79:C89"/>
    <mergeCell ref="C105:C106"/>
    <mergeCell ref="D105:D106"/>
    <mergeCell ref="D107:D123"/>
    <mergeCell ref="E38:E39"/>
    <mergeCell ref="E105:E106"/>
    <mergeCell ref="B93:B97"/>
    <mergeCell ref="B55:B60"/>
    <mergeCell ref="C26:C27"/>
    <mergeCell ref="C28:C30"/>
    <mergeCell ref="C38:C39"/>
    <mergeCell ref="D38:D39"/>
    <mergeCell ref="C74:C76"/>
    <mergeCell ref="E74:E77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3"/>
  <sheetViews>
    <sheetView zoomScalePageLayoutView="0" workbookViewId="0" topLeftCell="A166">
      <selection activeCell="F7" sqref="E7:F7"/>
    </sheetView>
  </sheetViews>
  <sheetFormatPr defaultColWidth="9.00390625" defaultRowHeight="12.75"/>
  <cols>
    <col min="1" max="1" width="46.875" style="0" customWidth="1"/>
    <col min="2" max="2" width="23.25390625" style="0" bestFit="1" customWidth="1"/>
  </cols>
  <sheetData>
    <row r="1" spans="1:2" ht="15.75">
      <c r="A1" s="152" t="s">
        <v>0</v>
      </c>
      <c r="B1" s="152"/>
    </row>
    <row r="2" spans="1:2" ht="12.75">
      <c r="A2" s="2" t="s">
        <v>85</v>
      </c>
      <c r="B2" s="1"/>
    </row>
    <row r="3" spans="1:2" ht="12.75">
      <c r="A3" s="3" t="s">
        <v>1</v>
      </c>
      <c r="B3" s="4" t="s">
        <v>3</v>
      </c>
    </row>
    <row r="4" spans="1:2" ht="38.25">
      <c r="A4" s="10" t="s">
        <v>82</v>
      </c>
      <c r="B4" s="21">
        <v>96131.66</v>
      </c>
    </row>
    <row r="5" spans="1:2" ht="12.75">
      <c r="A5" s="5" t="s">
        <v>83</v>
      </c>
      <c r="B5" s="6">
        <v>9913.56</v>
      </c>
    </row>
    <row r="6" spans="1:2" ht="12.75">
      <c r="A6" s="5" t="s">
        <v>84</v>
      </c>
      <c r="B6" s="6">
        <v>10465.54</v>
      </c>
    </row>
    <row r="7" spans="1:2" ht="63.75">
      <c r="A7" s="10" t="s">
        <v>540</v>
      </c>
      <c r="B7" s="6">
        <v>3352.49</v>
      </c>
    </row>
    <row r="8" spans="1:2" ht="12.75">
      <c r="A8" s="33" t="s">
        <v>6</v>
      </c>
      <c r="B8" s="67">
        <f>SUM(B4:B7)</f>
        <v>119863.25000000001</v>
      </c>
    </row>
    <row r="9" ht="12.75">
      <c r="A9" s="2" t="s">
        <v>10</v>
      </c>
    </row>
    <row r="10" spans="1:2" ht="12.75">
      <c r="A10" s="3" t="s">
        <v>1</v>
      </c>
      <c r="B10" s="4" t="s">
        <v>3</v>
      </c>
    </row>
    <row r="11" spans="1:2" ht="12.75">
      <c r="A11" s="5" t="s">
        <v>381</v>
      </c>
      <c r="B11" s="6">
        <v>1258</v>
      </c>
    </row>
    <row r="12" spans="1:2" ht="12.75">
      <c r="A12" s="5" t="s">
        <v>382</v>
      </c>
      <c r="B12" s="6">
        <v>787</v>
      </c>
    </row>
    <row r="13" spans="1:2" ht="12.75">
      <c r="A13" s="5" t="s">
        <v>383</v>
      </c>
      <c r="B13" s="6">
        <v>332</v>
      </c>
    </row>
    <row r="14" spans="1:2" ht="12.75">
      <c r="A14" s="5" t="s">
        <v>384</v>
      </c>
      <c r="B14" s="6">
        <v>1198</v>
      </c>
    </row>
    <row r="15" spans="1:2" ht="12.75">
      <c r="A15" s="5" t="s">
        <v>385</v>
      </c>
      <c r="B15" s="6">
        <v>1449</v>
      </c>
    </row>
    <row r="16" spans="1:2" ht="12.75">
      <c r="A16" s="5" t="s">
        <v>386</v>
      </c>
      <c r="B16" s="6">
        <v>2745</v>
      </c>
    </row>
    <row r="17" spans="1:2" ht="12.75">
      <c r="A17" s="5" t="s">
        <v>387</v>
      </c>
      <c r="B17" s="6">
        <v>934</v>
      </c>
    </row>
    <row r="18" spans="1:2" ht="12.75">
      <c r="A18" s="5" t="s">
        <v>388</v>
      </c>
      <c r="B18" s="6">
        <v>549</v>
      </c>
    </row>
    <row r="19" spans="1:2" ht="12.75">
      <c r="A19" s="5" t="s">
        <v>389</v>
      </c>
      <c r="B19" s="6">
        <v>2427.8</v>
      </c>
    </row>
    <row r="20" spans="1:2" ht="12.75">
      <c r="A20" s="5" t="s">
        <v>390</v>
      </c>
      <c r="B20" s="6">
        <v>854</v>
      </c>
    </row>
    <row r="21" spans="1:2" ht="12.75">
      <c r="A21" s="5" t="s">
        <v>391</v>
      </c>
      <c r="B21" s="6">
        <v>1760</v>
      </c>
    </row>
    <row r="22" spans="1:2" ht="12.75">
      <c r="A22" s="5" t="s">
        <v>392</v>
      </c>
      <c r="B22" s="6">
        <v>1462.78</v>
      </c>
    </row>
    <row r="23" spans="1:2" ht="12.75">
      <c r="A23" s="5" t="s">
        <v>393</v>
      </c>
      <c r="B23" s="6">
        <v>799</v>
      </c>
    </row>
    <row r="24" spans="1:2" ht="12.75">
      <c r="A24" s="5" t="s">
        <v>394</v>
      </c>
      <c r="B24" s="29">
        <v>1020.01</v>
      </c>
    </row>
    <row r="25" spans="1:2" ht="12.75">
      <c r="A25" s="5" t="s">
        <v>421</v>
      </c>
      <c r="B25" s="29">
        <v>850</v>
      </c>
    </row>
    <row r="26" spans="1:2" ht="12.75">
      <c r="A26" s="5" t="s">
        <v>422</v>
      </c>
      <c r="B26" s="29">
        <v>1517.68</v>
      </c>
    </row>
    <row r="27" spans="1:2" ht="12.75">
      <c r="A27" s="5" t="s">
        <v>423</v>
      </c>
      <c r="B27" s="29">
        <v>2074</v>
      </c>
    </row>
    <row r="28" spans="1:2" ht="12.75">
      <c r="A28" s="5" t="s">
        <v>424</v>
      </c>
      <c r="B28" s="29">
        <v>1865.38</v>
      </c>
    </row>
    <row r="29" spans="1:2" ht="12.75">
      <c r="A29" s="5" t="s">
        <v>425</v>
      </c>
      <c r="B29" s="29">
        <v>3415</v>
      </c>
    </row>
    <row r="30" spans="1:2" ht="12.75">
      <c r="A30" s="5" t="s">
        <v>426</v>
      </c>
      <c r="B30" s="29">
        <v>1975.18</v>
      </c>
    </row>
    <row r="31" spans="1:2" ht="12.75">
      <c r="A31" s="5" t="s">
        <v>427</v>
      </c>
      <c r="B31" s="29">
        <v>1911.76</v>
      </c>
    </row>
    <row r="32" spans="1:2" ht="12.75">
      <c r="A32" s="33" t="s">
        <v>6</v>
      </c>
      <c r="B32" s="67">
        <f>SUM(B11:B31)</f>
        <v>31184.59</v>
      </c>
    </row>
    <row r="33" ht="12.75">
      <c r="A33" s="2" t="s">
        <v>18</v>
      </c>
    </row>
    <row r="34" spans="1:2" ht="12.75">
      <c r="A34" s="3" t="s">
        <v>1</v>
      </c>
      <c r="B34" s="4" t="s">
        <v>3</v>
      </c>
    </row>
    <row r="35" spans="1:2" ht="12.75">
      <c r="A35" s="22" t="s">
        <v>86</v>
      </c>
      <c r="B35" s="129">
        <v>307367</v>
      </c>
    </row>
    <row r="36" spans="1:2" ht="12.75">
      <c r="A36" s="10" t="s">
        <v>87</v>
      </c>
      <c r="B36" s="130"/>
    </row>
    <row r="37" spans="1:2" ht="38.25">
      <c r="A37" s="10" t="s">
        <v>88</v>
      </c>
      <c r="B37" s="130"/>
    </row>
    <row r="38" spans="1:2" ht="63.75">
      <c r="A38" s="10" t="s">
        <v>89</v>
      </c>
      <c r="B38" s="130"/>
    </row>
    <row r="39" spans="1:2" ht="76.5">
      <c r="A39" s="10" t="s">
        <v>90</v>
      </c>
      <c r="B39" s="130"/>
    </row>
    <row r="40" spans="1:2" ht="25.5">
      <c r="A40" s="10" t="s">
        <v>91</v>
      </c>
      <c r="B40" s="131"/>
    </row>
    <row r="41" spans="1:2" ht="12.75">
      <c r="A41" s="10" t="s">
        <v>285</v>
      </c>
      <c r="B41" s="61">
        <v>900</v>
      </c>
    </row>
    <row r="42" spans="1:2" ht="12.75">
      <c r="A42" s="10" t="s">
        <v>285</v>
      </c>
      <c r="B42" s="39">
        <v>900</v>
      </c>
    </row>
    <row r="43" spans="1:2" ht="12.75">
      <c r="A43" s="10" t="s">
        <v>286</v>
      </c>
      <c r="B43" s="61">
        <v>1952</v>
      </c>
    </row>
    <row r="44" spans="1:2" ht="12.75">
      <c r="A44" s="10" t="s">
        <v>287</v>
      </c>
      <c r="B44" s="39">
        <v>1037</v>
      </c>
    </row>
    <row r="45" spans="1:2" ht="12.75">
      <c r="A45" s="10" t="s">
        <v>286</v>
      </c>
      <c r="B45" s="61">
        <v>1852</v>
      </c>
    </row>
    <row r="46" spans="1:2" ht="12.75">
      <c r="A46" s="10" t="s">
        <v>287</v>
      </c>
      <c r="B46" s="39">
        <v>1037</v>
      </c>
    </row>
    <row r="47" spans="1:2" ht="12.75">
      <c r="A47" s="10" t="s">
        <v>288</v>
      </c>
      <c r="B47" s="61">
        <v>431.18</v>
      </c>
    </row>
    <row r="48" spans="1:2" ht="12.75">
      <c r="A48" s="10" t="s">
        <v>289</v>
      </c>
      <c r="B48" s="39">
        <v>701.5</v>
      </c>
    </row>
    <row r="49" spans="1:2" ht="12.75">
      <c r="A49" s="10" t="s">
        <v>290</v>
      </c>
      <c r="B49" s="61">
        <v>1084.58</v>
      </c>
    </row>
    <row r="50" spans="1:2" ht="12.75">
      <c r="A50" s="10" t="s">
        <v>291</v>
      </c>
      <c r="B50" s="39">
        <v>2596</v>
      </c>
    </row>
    <row r="51" spans="1:2" ht="12.75">
      <c r="A51" s="10" t="s">
        <v>292</v>
      </c>
      <c r="B51" s="39">
        <v>693</v>
      </c>
    </row>
    <row r="52" spans="1:2" ht="12.75">
      <c r="A52" s="10" t="s">
        <v>545</v>
      </c>
      <c r="B52" s="39">
        <v>4516.79</v>
      </c>
    </row>
    <row r="53" spans="1:2" ht="12.75">
      <c r="A53" s="10" t="s">
        <v>546</v>
      </c>
      <c r="B53" s="39">
        <v>1440.01</v>
      </c>
    </row>
    <row r="54" spans="1:2" ht="12.75">
      <c r="A54" s="22" t="s">
        <v>92</v>
      </c>
      <c r="B54" s="5"/>
    </row>
    <row r="55" spans="1:2" ht="76.5">
      <c r="A55" s="10" t="s">
        <v>93</v>
      </c>
      <c r="B55" s="68">
        <v>32344.01</v>
      </c>
    </row>
    <row r="56" spans="1:2" ht="12.75">
      <c r="A56" s="10" t="s">
        <v>541</v>
      </c>
      <c r="B56" s="68">
        <v>3050</v>
      </c>
    </row>
    <row r="57" spans="1:2" ht="12.75">
      <c r="A57" s="10" t="s">
        <v>542</v>
      </c>
      <c r="B57" s="68">
        <v>610</v>
      </c>
    </row>
    <row r="58" spans="1:2" ht="12.75">
      <c r="A58" s="10" t="s">
        <v>541</v>
      </c>
      <c r="B58" s="68">
        <v>1830</v>
      </c>
    </row>
    <row r="59" spans="1:2" ht="12.75">
      <c r="A59" s="10" t="s">
        <v>543</v>
      </c>
      <c r="B59" s="68">
        <v>747.54</v>
      </c>
    </row>
    <row r="60" spans="1:2" ht="12.75">
      <c r="A60" s="10" t="s">
        <v>544</v>
      </c>
      <c r="B60" s="68">
        <v>765</v>
      </c>
    </row>
    <row r="61" spans="1:2" ht="12.75">
      <c r="A61" s="33" t="s">
        <v>6</v>
      </c>
      <c r="B61" s="25">
        <f>SUM(B35:B60)</f>
        <v>365854.61</v>
      </c>
    </row>
    <row r="62" spans="1:2" ht="12.75">
      <c r="A62" s="2" t="s">
        <v>25</v>
      </c>
      <c r="B62" s="1"/>
    </row>
    <row r="63" spans="1:2" ht="12.75">
      <c r="A63" s="3" t="s">
        <v>1</v>
      </c>
      <c r="B63" s="4" t="s">
        <v>3</v>
      </c>
    </row>
    <row r="64" spans="1:2" ht="12.75">
      <c r="A64" s="10" t="s">
        <v>94</v>
      </c>
      <c r="B64" s="21">
        <v>18117</v>
      </c>
    </row>
    <row r="65" spans="1:2" ht="12.75">
      <c r="A65" s="10" t="s">
        <v>95</v>
      </c>
      <c r="B65" s="21">
        <v>1599.42</v>
      </c>
    </row>
    <row r="66" spans="1:2" ht="12.75">
      <c r="A66" s="10" t="s">
        <v>96</v>
      </c>
      <c r="B66" s="21">
        <v>1659.2</v>
      </c>
    </row>
    <row r="67" spans="1:2" ht="12.75">
      <c r="A67" s="10" t="s">
        <v>97</v>
      </c>
      <c r="B67" s="21">
        <v>745</v>
      </c>
    </row>
    <row r="68" spans="1:2" ht="12.75">
      <c r="A68" s="10" t="s">
        <v>98</v>
      </c>
      <c r="B68" s="21">
        <v>977.12</v>
      </c>
    </row>
    <row r="69" spans="1:2" ht="12.75">
      <c r="A69" s="10" t="s">
        <v>99</v>
      </c>
      <c r="B69" s="21">
        <v>507.78</v>
      </c>
    </row>
    <row r="70" spans="1:2" ht="12.75">
      <c r="A70" s="10" t="s">
        <v>100</v>
      </c>
      <c r="B70" s="21">
        <v>890</v>
      </c>
    </row>
    <row r="71" spans="1:2" ht="12.75">
      <c r="A71" s="10" t="s">
        <v>101</v>
      </c>
      <c r="B71" s="21">
        <v>348</v>
      </c>
    </row>
    <row r="72" spans="1:2" ht="12.75">
      <c r="A72" s="10" t="s">
        <v>102</v>
      </c>
      <c r="B72" s="21">
        <v>350</v>
      </c>
    </row>
    <row r="73" spans="1:2" ht="12.75">
      <c r="A73" s="10" t="s">
        <v>103</v>
      </c>
      <c r="B73" s="21">
        <v>849.12</v>
      </c>
    </row>
    <row r="74" spans="1:2" ht="12.75">
      <c r="A74" s="10" t="s">
        <v>104</v>
      </c>
      <c r="B74" s="21">
        <v>474</v>
      </c>
    </row>
    <row r="75" spans="1:2" ht="12.75">
      <c r="A75" s="10" t="s">
        <v>105</v>
      </c>
      <c r="B75" s="21">
        <v>1158.94</v>
      </c>
    </row>
    <row r="76" spans="1:2" ht="12.75">
      <c r="A76" s="10" t="s">
        <v>106</v>
      </c>
      <c r="B76" s="21">
        <v>1407</v>
      </c>
    </row>
    <row r="77" spans="1:2" ht="12.75">
      <c r="A77" s="10" t="s">
        <v>107</v>
      </c>
      <c r="B77" s="21">
        <v>3900</v>
      </c>
    </row>
    <row r="78" spans="1:2" ht="12.75">
      <c r="A78" s="10" t="s">
        <v>108</v>
      </c>
      <c r="B78" s="21">
        <v>420.9</v>
      </c>
    </row>
    <row r="79" spans="1:2" ht="12.75">
      <c r="A79" s="10" t="s">
        <v>109</v>
      </c>
      <c r="B79" s="21">
        <v>25837.78</v>
      </c>
    </row>
    <row r="80" spans="1:2" ht="12.75">
      <c r="A80" s="10" t="s">
        <v>299</v>
      </c>
      <c r="B80" s="50">
        <v>1750.7</v>
      </c>
    </row>
    <row r="81" spans="1:2" ht="12.75">
      <c r="A81" s="10" t="s">
        <v>300</v>
      </c>
      <c r="B81" s="50">
        <v>692.96</v>
      </c>
    </row>
    <row r="82" spans="1:2" ht="12.75">
      <c r="A82" s="10" t="s">
        <v>299</v>
      </c>
      <c r="B82" s="50">
        <v>1660.42</v>
      </c>
    </row>
    <row r="83" spans="1:2" ht="12.75">
      <c r="A83" s="10" t="s">
        <v>301</v>
      </c>
      <c r="B83" s="50">
        <v>692.96</v>
      </c>
    </row>
    <row r="84" spans="1:2" ht="12.75">
      <c r="A84" s="10" t="s">
        <v>302</v>
      </c>
      <c r="B84" s="50">
        <v>840</v>
      </c>
    </row>
    <row r="85" spans="1:2" ht="12.75">
      <c r="A85" s="10" t="s">
        <v>123</v>
      </c>
      <c r="B85" s="50">
        <v>540</v>
      </c>
    </row>
    <row r="86" spans="1:2" ht="12.75">
      <c r="A86" s="10" t="s">
        <v>303</v>
      </c>
      <c r="B86" s="50">
        <v>680</v>
      </c>
    </row>
    <row r="87" spans="1:2" ht="12.75">
      <c r="A87" s="10" t="s">
        <v>299</v>
      </c>
      <c r="B87" s="50">
        <v>1695.8</v>
      </c>
    </row>
    <row r="88" spans="1:2" ht="12.75">
      <c r="A88" s="10" t="s">
        <v>305</v>
      </c>
      <c r="B88" s="50">
        <v>438.98</v>
      </c>
    </row>
    <row r="89" spans="1:2" ht="12.75">
      <c r="A89" s="10" t="s">
        <v>304</v>
      </c>
      <c r="B89" s="50">
        <v>1899</v>
      </c>
    </row>
    <row r="90" spans="1:2" ht="12.75">
      <c r="A90" s="10" t="s">
        <v>410</v>
      </c>
      <c r="B90" s="50">
        <v>799</v>
      </c>
    </row>
    <row r="91" spans="1:2" ht="12.75">
      <c r="A91" s="10" t="s">
        <v>411</v>
      </c>
      <c r="B91" s="50">
        <v>799</v>
      </c>
    </row>
    <row r="92" spans="1:2" ht="12.75">
      <c r="A92" s="33" t="s">
        <v>6</v>
      </c>
      <c r="B92" s="67">
        <f>SUM(B64:B91)</f>
        <v>71730.07999999999</v>
      </c>
    </row>
    <row r="93" spans="1:2" ht="12.75">
      <c r="A93" s="26" t="s">
        <v>307</v>
      </c>
      <c r="B93" s="8"/>
    </row>
    <row r="94" spans="1:2" ht="12.75">
      <c r="A94" s="27" t="s">
        <v>1</v>
      </c>
      <c r="B94" s="4" t="s">
        <v>3</v>
      </c>
    </row>
    <row r="95" spans="1:2" ht="12.75">
      <c r="A95" s="28" t="s">
        <v>308</v>
      </c>
      <c r="B95" s="153">
        <v>4000</v>
      </c>
    </row>
    <row r="96" spans="1:2" ht="12.75">
      <c r="A96" s="28" t="s">
        <v>309</v>
      </c>
      <c r="B96" s="153"/>
    </row>
    <row r="97" spans="1:2" ht="12.75">
      <c r="A97" s="28" t="s">
        <v>310</v>
      </c>
      <c r="B97" s="153"/>
    </row>
    <row r="98" spans="1:2" ht="12.75">
      <c r="A98" s="28" t="s">
        <v>575</v>
      </c>
      <c r="B98" s="39">
        <v>22000</v>
      </c>
    </row>
    <row r="99" spans="1:2" ht="12.75">
      <c r="A99" s="33" t="s">
        <v>6</v>
      </c>
      <c r="B99" s="67">
        <v>26000</v>
      </c>
    </row>
    <row r="100" ht="12.75">
      <c r="A100" s="2" t="s">
        <v>29</v>
      </c>
    </row>
    <row r="101" spans="1:2" ht="12.75">
      <c r="A101" s="3" t="s">
        <v>1</v>
      </c>
      <c r="B101" s="4" t="s">
        <v>3</v>
      </c>
    </row>
    <row r="102" spans="1:2" ht="12.75">
      <c r="A102" s="11" t="s">
        <v>111</v>
      </c>
      <c r="B102" s="12">
        <v>976</v>
      </c>
    </row>
    <row r="103" spans="1:2" ht="12.75">
      <c r="A103" s="11" t="s">
        <v>112</v>
      </c>
      <c r="B103" s="12">
        <v>631.38</v>
      </c>
    </row>
    <row r="104" spans="1:2" ht="12.75">
      <c r="A104" s="11" t="s">
        <v>113</v>
      </c>
      <c r="B104" s="12">
        <v>426</v>
      </c>
    </row>
    <row r="105" spans="1:2" ht="12.75">
      <c r="A105" s="11" t="s">
        <v>114</v>
      </c>
      <c r="B105" s="12">
        <v>336</v>
      </c>
    </row>
    <row r="106" spans="1:2" ht="12.75">
      <c r="A106" s="11" t="s">
        <v>115</v>
      </c>
      <c r="B106" s="12">
        <v>840</v>
      </c>
    </row>
    <row r="107" spans="1:2" ht="12.75">
      <c r="A107" s="11" t="s">
        <v>116</v>
      </c>
      <c r="B107" s="12">
        <v>322</v>
      </c>
    </row>
    <row r="108" spans="1:2" ht="12.75">
      <c r="A108" s="11" t="s">
        <v>117</v>
      </c>
      <c r="B108" s="12">
        <v>819.5</v>
      </c>
    </row>
    <row r="109" spans="1:2" ht="12.75">
      <c r="A109" s="11" t="s">
        <v>118</v>
      </c>
      <c r="B109" s="12">
        <v>1850</v>
      </c>
    </row>
    <row r="110" spans="1:2" ht="12.75">
      <c r="A110" s="11" t="s">
        <v>119</v>
      </c>
      <c r="B110" s="12">
        <v>522.5</v>
      </c>
    </row>
    <row r="111" spans="1:2" ht="12.75">
      <c r="A111" s="11" t="s">
        <v>120</v>
      </c>
      <c r="B111" s="12">
        <v>977.12</v>
      </c>
    </row>
    <row r="112" spans="1:2" ht="12.75">
      <c r="A112" s="11" t="s">
        <v>115</v>
      </c>
      <c r="B112" s="12">
        <v>360</v>
      </c>
    </row>
    <row r="113" spans="1:2" ht="12.75">
      <c r="A113" s="11" t="s">
        <v>121</v>
      </c>
      <c r="B113" s="12">
        <v>2377</v>
      </c>
    </row>
    <row r="114" spans="1:2" ht="12.75">
      <c r="A114" s="11" t="s">
        <v>122</v>
      </c>
      <c r="B114" s="12">
        <v>380</v>
      </c>
    </row>
    <row r="115" spans="1:2" ht="12.75">
      <c r="A115" s="11" t="s">
        <v>123</v>
      </c>
      <c r="B115" s="12">
        <v>349</v>
      </c>
    </row>
    <row r="116" spans="1:2" ht="12.75">
      <c r="A116" s="11" t="s">
        <v>124</v>
      </c>
      <c r="B116" s="12">
        <v>1330</v>
      </c>
    </row>
    <row r="117" spans="1:2" ht="12.75">
      <c r="A117" s="11" t="s">
        <v>125</v>
      </c>
      <c r="B117" s="12">
        <v>900</v>
      </c>
    </row>
    <row r="118" spans="1:2" ht="12.75">
      <c r="A118" s="11" t="s">
        <v>126</v>
      </c>
      <c r="B118" s="12">
        <v>17438.66</v>
      </c>
    </row>
    <row r="119" spans="1:2" ht="12.75">
      <c r="A119" s="11" t="s">
        <v>312</v>
      </c>
      <c r="B119" s="49">
        <v>2600</v>
      </c>
    </row>
    <row r="120" spans="1:2" ht="12.75">
      <c r="A120" s="11" t="s">
        <v>313</v>
      </c>
      <c r="B120" s="49">
        <v>597.8</v>
      </c>
    </row>
    <row r="121" spans="1:2" ht="12.75">
      <c r="A121" s="82" t="s">
        <v>6</v>
      </c>
      <c r="B121" s="83">
        <f>SUM(B102:B120)</f>
        <v>34032.96000000001</v>
      </c>
    </row>
    <row r="122" ht="12.75">
      <c r="A122" s="2" t="s">
        <v>30</v>
      </c>
    </row>
    <row r="123" spans="1:2" ht="12.75">
      <c r="A123" s="3" t="s">
        <v>1</v>
      </c>
      <c r="B123" s="4" t="s">
        <v>3</v>
      </c>
    </row>
    <row r="124" spans="1:2" ht="12.75">
      <c r="A124" s="5" t="s">
        <v>395</v>
      </c>
      <c r="B124" s="15">
        <v>21268.75</v>
      </c>
    </row>
    <row r="125" spans="1:2" ht="12.75">
      <c r="A125" s="5" t="s">
        <v>396</v>
      </c>
      <c r="B125" s="15">
        <v>6715.91</v>
      </c>
    </row>
    <row r="126" spans="1:2" ht="12.75">
      <c r="A126" s="5" t="s">
        <v>397</v>
      </c>
      <c r="B126" s="15">
        <v>1306.59</v>
      </c>
    </row>
    <row r="127" spans="1:2" ht="12.75">
      <c r="A127" s="5" t="s">
        <v>398</v>
      </c>
      <c r="B127" s="15">
        <v>58350.09</v>
      </c>
    </row>
    <row r="128" spans="1:2" ht="12.75">
      <c r="A128" s="5" t="s">
        <v>314</v>
      </c>
      <c r="B128" s="43">
        <v>997.96</v>
      </c>
    </row>
    <row r="129" spans="1:2" ht="12.75">
      <c r="A129" s="5" t="s">
        <v>315</v>
      </c>
      <c r="B129" s="43">
        <v>5000</v>
      </c>
    </row>
    <row r="130" spans="1:2" ht="12.75">
      <c r="A130" s="5" t="s">
        <v>316</v>
      </c>
      <c r="B130" s="43">
        <v>947.14</v>
      </c>
    </row>
    <row r="131" spans="1:2" ht="12.75">
      <c r="A131" s="5" t="s">
        <v>317</v>
      </c>
      <c r="B131" s="43">
        <v>249</v>
      </c>
    </row>
    <row r="132" spans="1:2" ht="12.75">
      <c r="A132" s="5" t="s">
        <v>318</v>
      </c>
      <c r="B132" s="43">
        <v>350</v>
      </c>
    </row>
    <row r="133" spans="1:2" ht="12.75">
      <c r="A133" s="5" t="s">
        <v>319</v>
      </c>
      <c r="B133" s="43">
        <v>1294.03</v>
      </c>
    </row>
    <row r="134" spans="1:2" ht="12.75">
      <c r="A134" s="5" t="s">
        <v>408</v>
      </c>
      <c r="B134" s="43">
        <v>2440</v>
      </c>
    </row>
    <row r="135" spans="1:2" ht="12.75">
      <c r="A135" s="5" t="s">
        <v>409</v>
      </c>
      <c r="B135" s="43">
        <v>3300</v>
      </c>
    </row>
    <row r="136" spans="1:2" ht="12.75">
      <c r="A136" s="33" t="s">
        <v>6</v>
      </c>
      <c r="B136" s="76">
        <f>SUM(B124:B135)</f>
        <v>102219.47</v>
      </c>
    </row>
    <row r="137" spans="1:2" ht="12.75">
      <c r="A137" s="2" t="s">
        <v>32</v>
      </c>
      <c r="B137" s="1"/>
    </row>
    <row r="138" spans="1:2" ht="12.75">
      <c r="A138" s="3" t="s">
        <v>1</v>
      </c>
      <c r="B138" s="4" t="s">
        <v>3</v>
      </c>
    </row>
    <row r="139" spans="1:2" ht="38.25">
      <c r="A139" s="10" t="s">
        <v>127</v>
      </c>
      <c r="B139" s="29">
        <v>165104.15</v>
      </c>
    </row>
    <row r="140" spans="1:2" ht="12.75">
      <c r="A140" s="5" t="s">
        <v>83</v>
      </c>
      <c r="B140" s="29">
        <v>15548.46</v>
      </c>
    </row>
    <row r="141" spans="1:2" ht="12.75">
      <c r="A141" s="10" t="s">
        <v>321</v>
      </c>
      <c r="B141" s="29">
        <v>9883.47</v>
      </c>
    </row>
    <row r="142" spans="1:2" ht="12.75">
      <c r="A142" s="33" t="s">
        <v>6</v>
      </c>
      <c r="B142" s="67">
        <f>SUM(B139:B141)</f>
        <v>190536.08</v>
      </c>
    </row>
    <row r="143" spans="1:2" ht="12.75">
      <c r="A143" s="26" t="s">
        <v>349</v>
      </c>
      <c r="B143" s="8"/>
    </row>
    <row r="144" spans="1:2" ht="12.75">
      <c r="A144" s="36" t="s">
        <v>1</v>
      </c>
      <c r="B144" s="37" t="s">
        <v>3</v>
      </c>
    </row>
    <row r="145" spans="1:2" ht="12.75">
      <c r="A145" s="28" t="s">
        <v>354</v>
      </c>
      <c r="B145" s="29">
        <v>221422.2</v>
      </c>
    </row>
    <row r="146" spans="1:2" ht="12.75">
      <c r="A146" s="28" t="s">
        <v>83</v>
      </c>
      <c r="B146" s="29">
        <v>20758.27</v>
      </c>
    </row>
    <row r="147" spans="1:2" ht="12.75">
      <c r="A147" s="28" t="s">
        <v>355</v>
      </c>
      <c r="B147" s="39">
        <v>5721.8</v>
      </c>
    </row>
    <row r="148" spans="1:2" ht="12.75">
      <c r="A148" s="33" t="s">
        <v>6</v>
      </c>
      <c r="B148" s="84">
        <f>SUM(B145:B147)</f>
        <v>247902.27</v>
      </c>
    </row>
    <row r="149" ht="12.75">
      <c r="A149" s="2" t="s">
        <v>37</v>
      </c>
    </row>
    <row r="150" spans="1:2" ht="12.75">
      <c r="A150" s="3" t="s">
        <v>1</v>
      </c>
      <c r="B150" s="4" t="s">
        <v>3</v>
      </c>
    </row>
    <row r="151" spans="1:2" ht="12.75">
      <c r="A151" s="5" t="s">
        <v>128</v>
      </c>
      <c r="B151" s="6">
        <v>76781.63</v>
      </c>
    </row>
    <row r="152" spans="1:2" ht="12.75">
      <c r="A152" s="5" t="s">
        <v>325</v>
      </c>
      <c r="B152" s="29">
        <v>1001</v>
      </c>
    </row>
    <row r="153" spans="1:2" ht="12.75">
      <c r="A153" s="5" t="s">
        <v>83</v>
      </c>
      <c r="B153" s="6">
        <v>24106.97</v>
      </c>
    </row>
    <row r="154" spans="1:2" ht="12.75">
      <c r="A154" s="33" t="s">
        <v>6</v>
      </c>
      <c r="B154" s="67">
        <f>SUM(B151:B153)</f>
        <v>101889.6</v>
      </c>
    </row>
    <row r="155" ht="12.75">
      <c r="A155" s="2" t="s">
        <v>67</v>
      </c>
    </row>
    <row r="156" spans="1:2" ht="12.75">
      <c r="A156" s="3" t="s">
        <v>1</v>
      </c>
      <c r="B156" s="4" t="s">
        <v>3</v>
      </c>
    </row>
    <row r="157" spans="1:2" ht="12.75">
      <c r="A157" s="5" t="s">
        <v>36</v>
      </c>
      <c r="B157" s="6">
        <v>13600</v>
      </c>
    </row>
    <row r="158" spans="1:2" ht="12.75">
      <c r="A158" s="5" t="s">
        <v>129</v>
      </c>
      <c r="B158" s="6">
        <v>18410.12</v>
      </c>
    </row>
    <row r="159" spans="1:2" ht="12.75">
      <c r="A159" s="5" t="s">
        <v>130</v>
      </c>
      <c r="B159" s="6">
        <v>8290.5</v>
      </c>
    </row>
    <row r="160" spans="1:2" ht="12.75">
      <c r="A160" s="5" t="s">
        <v>110</v>
      </c>
      <c r="B160" s="6">
        <v>4057.15</v>
      </c>
    </row>
    <row r="161" spans="1:2" ht="12.75">
      <c r="A161" s="5" t="s">
        <v>131</v>
      </c>
      <c r="B161" s="6">
        <v>5209.4</v>
      </c>
    </row>
    <row r="162" spans="1:2" ht="12.75">
      <c r="A162" s="5" t="s">
        <v>132</v>
      </c>
      <c r="B162" s="6">
        <v>6341.5</v>
      </c>
    </row>
    <row r="163" spans="1:2" ht="12.75">
      <c r="A163" s="5" t="s">
        <v>133</v>
      </c>
      <c r="B163" s="6">
        <v>2936.58</v>
      </c>
    </row>
    <row r="164" spans="1:2" ht="12.75">
      <c r="A164" s="5" t="s">
        <v>134</v>
      </c>
      <c r="B164" s="6">
        <v>2714.5</v>
      </c>
    </row>
    <row r="165" spans="1:2" ht="12.75">
      <c r="A165" s="5" t="s">
        <v>135</v>
      </c>
      <c r="B165" s="6">
        <v>75815.59</v>
      </c>
    </row>
    <row r="166" spans="1:2" ht="12.75">
      <c r="A166" s="5" t="s">
        <v>136</v>
      </c>
      <c r="B166" s="6">
        <v>38319.65</v>
      </c>
    </row>
    <row r="167" spans="1:2" ht="12.75">
      <c r="A167" s="5" t="s">
        <v>137</v>
      </c>
      <c r="B167" s="6">
        <v>10500</v>
      </c>
    </row>
    <row r="168" spans="1:2" ht="12.75">
      <c r="A168" s="5" t="s">
        <v>138</v>
      </c>
      <c r="B168" s="6">
        <v>33000</v>
      </c>
    </row>
    <row r="169" spans="1:2" ht="12.75">
      <c r="A169" s="5" t="s">
        <v>139</v>
      </c>
      <c r="B169" s="6">
        <v>3699.99</v>
      </c>
    </row>
    <row r="170" spans="1:2" ht="12.75">
      <c r="A170" s="5" t="s">
        <v>140</v>
      </c>
      <c r="B170" s="6">
        <v>119361.32</v>
      </c>
    </row>
    <row r="171" spans="1:2" ht="12.75">
      <c r="A171" s="5" t="s">
        <v>141</v>
      </c>
      <c r="B171" s="6">
        <v>34173.73</v>
      </c>
    </row>
    <row r="172" spans="1:2" ht="12.75">
      <c r="A172" s="85" t="s">
        <v>6</v>
      </c>
      <c r="B172" s="67">
        <f>SUM(B157:B171)</f>
        <v>376430.02999999997</v>
      </c>
    </row>
    <row r="173" ht="12.75">
      <c r="A173" s="2" t="s">
        <v>399</v>
      </c>
    </row>
    <row r="174" spans="1:2" ht="12.75">
      <c r="A174" s="3" t="s">
        <v>1</v>
      </c>
      <c r="B174" s="4" t="s">
        <v>3</v>
      </c>
    </row>
    <row r="175" spans="1:2" ht="12.75">
      <c r="A175" s="5" t="s">
        <v>142</v>
      </c>
      <c r="B175" s="6">
        <v>1878</v>
      </c>
    </row>
    <row r="176" spans="1:2" ht="12.75">
      <c r="A176" s="5" t="s">
        <v>143</v>
      </c>
      <c r="B176" s="6">
        <v>2457</v>
      </c>
    </row>
    <row r="177" spans="1:2" ht="12.75">
      <c r="A177" s="5" t="s">
        <v>144</v>
      </c>
      <c r="B177" s="6">
        <v>3030</v>
      </c>
    </row>
    <row r="178" spans="1:2" ht="12.75">
      <c r="A178" s="5" t="s">
        <v>145</v>
      </c>
      <c r="B178" s="6">
        <v>1602.5</v>
      </c>
    </row>
    <row r="179" spans="1:2" ht="12.75">
      <c r="A179" s="5" t="s">
        <v>145</v>
      </c>
      <c r="B179" s="6">
        <v>655.74</v>
      </c>
    </row>
    <row r="180" spans="1:2" ht="12.75">
      <c r="A180" s="5" t="s">
        <v>146</v>
      </c>
      <c r="B180" s="6">
        <v>1990</v>
      </c>
    </row>
    <row r="181" spans="1:2" ht="12.75">
      <c r="A181" s="5" t="s">
        <v>147</v>
      </c>
      <c r="B181" s="6">
        <v>3216</v>
      </c>
    </row>
    <row r="182" spans="1:2" ht="12.75">
      <c r="A182" s="5" t="s">
        <v>148</v>
      </c>
      <c r="B182" s="6">
        <v>5420</v>
      </c>
    </row>
    <row r="183" spans="1:2" ht="12.75">
      <c r="A183" s="5" t="s">
        <v>147</v>
      </c>
      <c r="B183" s="6">
        <v>3623</v>
      </c>
    </row>
    <row r="184" spans="1:2" ht="12.75">
      <c r="A184" s="5" t="s">
        <v>149</v>
      </c>
      <c r="B184" s="6">
        <v>966.78</v>
      </c>
    </row>
    <row r="185" spans="1:2" ht="12.75">
      <c r="A185" s="5" t="s">
        <v>150</v>
      </c>
      <c r="B185" s="6">
        <v>1900</v>
      </c>
    </row>
    <row r="186" spans="1:2" ht="12.75">
      <c r="A186" s="5" t="s">
        <v>151</v>
      </c>
      <c r="B186" s="6">
        <v>928</v>
      </c>
    </row>
    <row r="187" spans="1:2" ht="12.75">
      <c r="A187" s="5" t="s">
        <v>152</v>
      </c>
      <c r="B187" s="6">
        <v>11186</v>
      </c>
    </row>
    <row r="188" spans="1:2" ht="12.75">
      <c r="A188" s="5" t="s">
        <v>147</v>
      </c>
      <c r="B188" s="6">
        <v>3337.4</v>
      </c>
    </row>
    <row r="189" spans="1:2" ht="12.75">
      <c r="A189" s="5" t="s">
        <v>153</v>
      </c>
      <c r="B189" s="6">
        <v>1629</v>
      </c>
    </row>
    <row r="190" spans="1:2" ht="12.75">
      <c r="A190" s="23" t="s">
        <v>563</v>
      </c>
      <c r="B190" s="6">
        <v>368.85</v>
      </c>
    </row>
    <row r="191" spans="1:2" ht="12.75">
      <c r="A191" s="23" t="s">
        <v>564</v>
      </c>
      <c r="B191" s="6">
        <v>69.67</v>
      </c>
    </row>
    <row r="192" spans="1:2" ht="12.75">
      <c r="A192" s="23" t="s">
        <v>565</v>
      </c>
      <c r="B192" s="6">
        <v>294.26</v>
      </c>
    </row>
    <row r="193" spans="1:2" ht="12.75">
      <c r="A193" s="23" t="s">
        <v>566</v>
      </c>
      <c r="B193" s="6">
        <v>168.03</v>
      </c>
    </row>
    <row r="194" spans="1:2" ht="12.75">
      <c r="A194" s="23" t="s">
        <v>567</v>
      </c>
      <c r="B194" s="6">
        <v>1145.08</v>
      </c>
    </row>
    <row r="195" spans="1:2" ht="12.75">
      <c r="A195" s="23" t="s">
        <v>568</v>
      </c>
      <c r="B195" s="6">
        <v>468.85</v>
      </c>
    </row>
    <row r="196" spans="1:2" ht="12.75">
      <c r="A196" s="23" t="s">
        <v>569</v>
      </c>
      <c r="B196" s="6">
        <v>453.66</v>
      </c>
    </row>
    <row r="197" spans="1:2" ht="12.75">
      <c r="A197" s="23" t="s">
        <v>570</v>
      </c>
      <c r="B197" s="6">
        <v>3073.62</v>
      </c>
    </row>
    <row r="198" spans="1:2" ht="12.75">
      <c r="A198" s="23" t="s">
        <v>571</v>
      </c>
      <c r="B198" s="6">
        <v>245.08</v>
      </c>
    </row>
    <row r="199" spans="1:2" ht="12.75">
      <c r="A199" s="23" t="s">
        <v>572</v>
      </c>
      <c r="B199" s="6">
        <v>607.5</v>
      </c>
    </row>
    <row r="200" spans="1:2" ht="38.25">
      <c r="A200" s="80" t="s">
        <v>573</v>
      </c>
      <c r="B200" s="6">
        <v>17550</v>
      </c>
    </row>
    <row r="201" spans="1:2" ht="12.75">
      <c r="A201" s="33" t="s">
        <v>6</v>
      </c>
      <c r="B201" s="67">
        <f>SUM(B175:B200)</f>
        <v>68264.02</v>
      </c>
    </row>
    <row r="203" spans="1:2" ht="20.25">
      <c r="A203" s="74" t="s">
        <v>6</v>
      </c>
      <c r="B203" s="75">
        <v>1735906.96</v>
      </c>
    </row>
  </sheetData>
  <sheetProtection/>
  <mergeCells count="3">
    <mergeCell ref="A1:B1"/>
    <mergeCell ref="B35:B40"/>
    <mergeCell ref="B95:B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52"/>
  <sheetViews>
    <sheetView zoomScalePageLayoutView="0" workbookViewId="0" topLeftCell="A436">
      <selection activeCell="F6" sqref="F6"/>
    </sheetView>
  </sheetViews>
  <sheetFormatPr defaultColWidth="9.00390625" defaultRowHeight="12.75"/>
  <cols>
    <col min="1" max="1" width="42.375" style="0" customWidth="1"/>
    <col min="2" max="2" width="13.375" style="0" bestFit="1" customWidth="1"/>
    <col min="3" max="3" width="23.25390625" style="0" bestFit="1" customWidth="1"/>
  </cols>
  <sheetData>
    <row r="2" ht="12.75">
      <c r="C2" t="s">
        <v>586</v>
      </c>
    </row>
    <row r="4" spans="1:3" ht="18">
      <c r="A4" s="158" t="s">
        <v>0</v>
      </c>
      <c r="B4" s="158"/>
      <c r="C4" s="158"/>
    </row>
    <row r="5" spans="1:3" ht="18">
      <c r="A5" s="158" t="s">
        <v>179</v>
      </c>
      <c r="B5" s="158"/>
      <c r="C5" s="158"/>
    </row>
    <row r="6" spans="1:3" ht="12.75">
      <c r="A6" s="156" t="s">
        <v>85</v>
      </c>
      <c r="B6" s="156"/>
      <c r="C6" s="156"/>
    </row>
    <row r="7" spans="1:3" ht="12.75">
      <c r="A7" s="3" t="s">
        <v>1</v>
      </c>
      <c r="B7" s="4" t="s">
        <v>154</v>
      </c>
      <c r="C7" s="4" t="s">
        <v>3</v>
      </c>
    </row>
    <row r="8" spans="1:3" ht="12.75">
      <c r="A8" s="10" t="s">
        <v>155</v>
      </c>
      <c r="B8" s="5">
        <v>2004</v>
      </c>
      <c r="C8" s="6">
        <v>793</v>
      </c>
    </row>
    <row r="9" spans="1:3" ht="12.75">
      <c r="A9" s="10" t="s">
        <v>156</v>
      </c>
      <c r="B9" s="5">
        <v>2005</v>
      </c>
      <c r="C9" s="6">
        <v>1306</v>
      </c>
    </row>
    <row r="10" spans="1:3" ht="12.75">
      <c r="A10" s="10" t="s">
        <v>157</v>
      </c>
      <c r="B10" s="5">
        <v>2005</v>
      </c>
      <c r="C10" s="6">
        <v>620</v>
      </c>
    </row>
    <row r="11" spans="1:3" ht="25.5">
      <c r="A11" s="10" t="s">
        <v>158</v>
      </c>
      <c r="B11" s="5">
        <v>2007</v>
      </c>
      <c r="C11" s="6">
        <v>3835</v>
      </c>
    </row>
    <row r="12" spans="1:3" ht="12.75">
      <c r="A12" s="10" t="s">
        <v>159</v>
      </c>
      <c r="B12" s="159">
        <v>2007</v>
      </c>
      <c r="C12" s="160">
        <v>41531.3</v>
      </c>
    </row>
    <row r="13" spans="1:3" ht="51">
      <c r="A13" s="10" t="s">
        <v>160</v>
      </c>
      <c r="B13" s="159"/>
      <c r="C13" s="160"/>
    </row>
    <row r="14" spans="1:3" ht="89.25">
      <c r="A14" s="10" t="s">
        <v>161</v>
      </c>
      <c r="B14" s="159"/>
      <c r="C14" s="160"/>
    </row>
    <row r="15" spans="1:3" ht="63.75" customHeight="1">
      <c r="A15" s="10" t="s">
        <v>162</v>
      </c>
      <c r="B15" s="159"/>
      <c r="C15" s="160"/>
    </row>
    <row r="16" spans="1:3" ht="12.75">
      <c r="A16" s="10" t="s">
        <v>163</v>
      </c>
      <c r="B16" s="159"/>
      <c r="C16" s="160"/>
    </row>
    <row r="17" spans="1:3" ht="25.5">
      <c r="A17" s="10" t="s">
        <v>164</v>
      </c>
      <c r="B17" s="159"/>
      <c r="C17" s="160"/>
    </row>
    <row r="18" spans="1:3" ht="51">
      <c r="A18" s="10" t="s">
        <v>165</v>
      </c>
      <c r="B18" s="159"/>
      <c r="C18" s="160"/>
    </row>
    <row r="19" spans="1:3" ht="12.75">
      <c r="A19" s="10" t="s">
        <v>166</v>
      </c>
      <c r="B19" s="159"/>
      <c r="C19" s="160"/>
    </row>
    <row r="20" spans="1:3" ht="12.75">
      <c r="A20" s="10" t="s">
        <v>167</v>
      </c>
      <c r="B20" s="159"/>
      <c r="C20" s="160"/>
    </row>
    <row r="21" spans="1:3" ht="12.75">
      <c r="A21" s="10" t="s">
        <v>168</v>
      </c>
      <c r="B21" s="159"/>
      <c r="C21" s="160"/>
    </row>
    <row r="22" spans="1:3" ht="12.75">
      <c r="A22" s="10" t="s">
        <v>169</v>
      </c>
      <c r="B22" s="159"/>
      <c r="C22" s="160"/>
    </row>
    <row r="23" spans="1:3" ht="25.5">
      <c r="A23" s="10" t="s">
        <v>170</v>
      </c>
      <c r="B23" s="159"/>
      <c r="C23" s="160"/>
    </row>
    <row r="24" spans="1:3" ht="12.75">
      <c r="A24" s="10" t="s">
        <v>159</v>
      </c>
      <c r="B24" s="159">
        <v>2007</v>
      </c>
      <c r="C24" s="160">
        <v>16345.46</v>
      </c>
    </row>
    <row r="25" spans="1:3" ht="48.75" customHeight="1">
      <c r="A25" s="10" t="s">
        <v>171</v>
      </c>
      <c r="B25" s="159"/>
      <c r="C25" s="160"/>
    </row>
    <row r="26" spans="1:3" ht="25.5">
      <c r="A26" s="10" t="s">
        <v>172</v>
      </c>
      <c r="B26" s="159"/>
      <c r="C26" s="160"/>
    </row>
    <row r="27" spans="1:3" ht="12.75">
      <c r="A27" s="10" t="s">
        <v>173</v>
      </c>
      <c r="B27" s="159"/>
      <c r="C27" s="160"/>
    </row>
    <row r="28" spans="1:3" ht="12.75">
      <c r="A28" s="10" t="s">
        <v>174</v>
      </c>
      <c r="B28" s="159"/>
      <c r="C28" s="160"/>
    </row>
    <row r="29" spans="1:3" ht="12.75">
      <c r="A29" s="10" t="s">
        <v>175</v>
      </c>
      <c r="B29" s="159"/>
      <c r="C29" s="160"/>
    </row>
    <row r="30" spans="1:3" ht="12.75">
      <c r="A30" s="10" t="s">
        <v>176</v>
      </c>
      <c r="B30" s="159"/>
      <c r="C30" s="160"/>
    </row>
    <row r="31" spans="1:3" ht="25.5">
      <c r="A31" s="10" t="s">
        <v>177</v>
      </c>
      <c r="B31" s="5">
        <v>2007</v>
      </c>
      <c r="C31" s="6">
        <v>2792</v>
      </c>
    </row>
    <row r="32" spans="1:3" ht="38.25">
      <c r="A32" s="10" t="s">
        <v>178</v>
      </c>
      <c r="B32" s="5">
        <v>2007</v>
      </c>
      <c r="C32" s="6">
        <v>6313.5</v>
      </c>
    </row>
    <row r="33" spans="1:3" ht="12.75">
      <c r="A33" s="10" t="s">
        <v>520</v>
      </c>
      <c r="B33" s="5">
        <v>2008</v>
      </c>
      <c r="C33" s="6">
        <v>5940</v>
      </c>
    </row>
    <row r="34" spans="1:3" ht="12.75">
      <c r="A34" s="10" t="s">
        <v>521</v>
      </c>
      <c r="B34" s="5">
        <v>2008</v>
      </c>
      <c r="C34" s="6">
        <v>229</v>
      </c>
    </row>
    <row r="35" spans="1:3" ht="12.75">
      <c r="A35" s="10" t="s">
        <v>355</v>
      </c>
      <c r="B35" s="5">
        <v>2008</v>
      </c>
      <c r="C35" s="6">
        <v>818.84</v>
      </c>
    </row>
    <row r="36" spans="1:3" ht="12.75">
      <c r="A36" s="10" t="s">
        <v>522</v>
      </c>
      <c r="B36" s="5">
        <v>2008</v>
      </c>
      <c r="C36" s="6">
        <v>149</v>
      </c>
    </row>
    <row r="37" spans="1:3" ht="12.75">
      <c r="A37" s="10" t="s">
        <v>412</v>
      </c>
      <c r="B37" s="5">
        <v>2008</v>
      </c>
      <c r="C37" s="6">
        <v>1399.99</v>
      </c>
    </row>
    <row r="38" spans="1:3" ht="12.75">
      <c r="A38" s="10" t="s">
        <v>523</v>
      </c>
      <c r="B38" s="5">
        <v>2009</v>
      </c>
      <c r="C38" s="6">
        <v>837</v>
      </c>
    </row>
    <row r="39" spans="1:3" ht="12.75">
      <c r="A39" s="10" t="s">
        <v>524</v>
      </c>
      <c r="B39" s="23">
        <v>2009</v>
      </c>
      <c r="C39" s="6">
        <v>1830</v>
      </c>
    </row>
    <row r="40" spans="1:3" ht="12.75">
      <c r="A40" s="10" t="s">
        <v>525</v>
      </c>
      <c r="B40" s="23">
        <v>2009</v>
      </c>
      <c r="C40" s="6">
        <v>224</v>
      </c>
    </row>
    <row r="41" spans="1:3" ht="12.75">
      <c r="A41" s="10" t="s">
        <v>526</v>
      </c>
      <c r="B41" s="23">
        <v>2009</v>
      </c>
      <c r="C41" s="6">
        <v>2196</v>
      </c>
    </row>
    <row r="42" spans="1:3" ht="12.75">
      <c r="A42" s="10" t="s">
        <v>527</v>
      </c>
      <c r="B42" s="23">
        <v>2009</v>
      </c>
      <c r="C42" s="6">
        <v>1200</v>
      </c>
    </row>
    <row r="43" spans="1:3" ht="12.75">
      <c r="A43" s="10" t="s">
        <v>528</v>
      </c>
      <c r="B43" s="23">
        <v>2009</v>
      </c>
      <c r="C43" s="6">
        <v>1300.52</v>
      </c>
    </row>
    <row r="44" spans="1:3" ht="12.75">
      <c r="A44" s="10" t="s">
        <v>529</v>
      </c>
      <c r="B44" s="23">
        <v>2009</v>
      </c>
      <c r="C44" s="6">
        <v>998.48</v>
      </c>
    </row>
    <row r="45" spans="1:3" ht="12.75">
      <c r="A45" s="10" t="s">
        <v>530</v>
      </c>
      <c r="B45" s="23">
        <v>2009</v>
      </c>
      <c r="C45" s="6">
        <v>145</v>
      </c>
    </row>
    <row r="46" spans="1:3" ht="38.25">
      <c r="A46" s="10" t="s">
        <v>531</v>
      </c>
      <c r="B46" s="23"/>
      <c r="C46" s="6">
        <v>9272.61</v>
      </c>
    </row>
    <row r="47" spans="1:3" ht="38.25">
      <c r="A47" s="10" t="s">
        <v>531</v>
      </c>
      <c r="B47" s="23">
        <v>2010</v>
      </c>
      <c r="C47" s="6">
        <v>11160.85</v>
      </c>
    </row>
    <row r="48" spans="1:3" ht="12.75">
      <c r="A48" s="10" t="s">
        <v>532</v>
      </c>
      <c r="B48" s="23">
        <v>2010</v>
      </c>
      <c r="C48" s="6">
        <v>633</v>
      </c>
    </row>
    <row r="49" spans="1:3" ht="12.75">
      <c r="A49" s="10" t="s">
        <v>533</v>
      </c>
      <c r="B49" s="23">
        <v>2010</v>
      </c>
      <c r="C49" s="6">
        <v>600</v>
      </c>
    </row>
    <row r="50" spans="1:3" ht="12.75">
      <c r="A50" s="10" t="s">
        <v>534</v>
      </c>
      <c r="B50" s="23">
        <v>2010</v>
      </c>
      <c r="C50" s="6">
        <v>400</v>
      </c>
    </row>
    <row r="51" spans="1:3" ht="12.75">
      <c r="A51" s="10" t="s">
        <v>535</v>
      </c>
      <c r="B51" s="23">
        <v>2010</v>
      </c>
      <c r="C51" s="6">
        <v>199</v>
      </c>
    </row>
    <row r="52" spans="1:3" ht="12.75">
      <c r="A52" s="10" t="s">
        <v>536</v>
      </c>
      <c r="B52" s="23">
        <v>2010</v>
      </c>
      <c r="C52" s="6">
        <v>1100</v>
      </c>
    </row>
    <row r="53" spans="1:3" ht="25.5">
      <c r="A53" s="10" t="s">
        <v>537</v>
      </c>
      <c r="B53" s="23">
        <v>2010</v>
      </c>
      <c r="C53" s="6">
        <v>5999.99</v>
      </c>
    </row>
    <row r="54" spans="1:3" ht="12.75">
      <c r="A54" s="10" t="s">
        <v>538</v>
      </c>
      <c r="B54" s="23">
        <v>2011</v>
      </c>
      <c r="C54" s="6">
        <v>1090</v>
      </c>
    </row>
    <row r="55" spans="1:3" ht="12.75">
      <c r="A55" s="46" t="s">
        <v>539</v>
      </c>
      <c r="B55" s="23">
        <v>2011</v>
      </c>
      <c r="C55" s="6">
        <v>59</v>
      </c>
    </row>
    <row r="56" spans="1:3" ht="12.75">
      <c r="A56" s="46"/>
      <c r="B56" s="33" t="s">
        <v>6</v>
      </c>
      <c r="C56" s="67">
        <f>SUM(C8:C55)</f>
        <v>121318.54000000002</v>
      </c>
    </row>
    <row r="57" spans="1:3" ht="12.75">
      <c r="A57" s="157" t="s">
        <v>10</v>
      </c>
      <c r="B57" s="157"/>
      <c r="C57" s="157"/>
    </row>
    <row r="58" spans="1:3" ht="12.75">
      <c r="A58" s="3" t="s">
        <v>1</v>
      </c>
      <c r="B58" s="3" t="s">
        <v>154</v>
      </c>
      <c r="C58" s="4" t="s">
        <v>3</v>
      </c>
    </row>
    <row r="59" spans="1:3" ht="12.75">
      <c r="A59" s="5" t="s">
        <v>420</v>
      </c>
      <c r="B59" s="5" t="s">
        <v>180</v>
      </c>
      <c r="C59" s="6">
        <v>1217.56</v>
      </c>
    </row>
    <row r="60" spans="1:3" ht="12.75">
      <c r="A60" s="5" t="s">
        <v>413</v>
      </c>
      <c r="B60" s="5" t="s">
        <v>182</v>
      </c>
      <c r="C60" s="6">
        <v>1349.19</v>
      </c>
    </row>
    <row r="61" spans="1:3" ht="12.75">
      <c r="A61" s="5" t="s">
        <v>414</v>
      </c>
      <c r="B61" s="5" t="s">
        <v>182</v>
      </c>
      <c r="C61" s="6">
        <v>2061.8</v>
      </c>
    </row>
    <row r="62" spans="1:3" ht="12.75">
      <c r="A62" s="5" t="s">
        <v>415</v>
      </c>
      <c r="B62" s="5" t="s">
        <v>182</v>
      </c>
      <c r="C62" s="6">
        <v>2698.4</v>
      </c>
    </row>
    <row r="63" spans="1:3" ht="12.75">
      <c r="A63" s="5" t="s">
        <v>416</v>
      </c>
      <c r="B63" s="5" t="s">
        <v>182</v>
      </c>
      <c r="C63" s="6">
        <v>1650</v>
      </c>
    </row>
    <row r="64" spans="1:3" ht="12.75">
      <c r="A64" s="5" t="s">
        <v>417</v>
      </c>
      <c r="B64" s="5" t="s">
        <v>183</v>
      </c>
      <c r="C64" s="6">
        <v>2423.23</v>
      </c>
    </row>
    <row r="65" spans="1:3" ht="12.75">
      <c r="A65" s="5" t="s">
        <v>418</v>
      </c>
      <c r="B65" s="5" t="s">
        <v>184</v>
      </c>
      <c r="C65" s="6">
        <v>2100</v>
      </c>
    </row>
    <row r="66" spans="1:3" ht="12.75">
      <c r="A66" s="5" t="s">
        <v>419</v>
      </c>
      <c r="B66" s="5" t="s">
        <v>185</v>
      </c>
      <c r="C66" s="6">
        <v>950</v>
      </c>
    </row>
    <row r="67" spans="1:3" ht="12.75">
      <c r="A67" s="5" t="s">
        <v>430</v>
      </c>
      <c r="B67" s="5"/>
      <c r="C67" s="6">
        <v>3174.44</v>
      </c>
    </row>
    <row r="68" spans="1:3" ht="12.75">
      <c r="A68" s="5" t="s">
        <v>431</v>
      </c>
      <c r="B68" s="5"/>
      <c r="C68" s="6">
        <v>2830.4</v>
      </c>
    </row>
    <row r="69" spans="1:3" ht="12.75">
      <c r="A69" s="5" t="s">
        <v>432</v>
      </c>
      <c r="B69" s="5"/>
      <c r="C69" s="6">
        <v>2740</v>
      </c>
    </row>
    <row r="70" spans="1:3" ht="12.75">
      <c r="A70" s="5" t="s">
        <v>433</v>
      </c>
      <c r="B70" s="5"/>
      <c r="C70" s="6">
        <v>3497.33</v>
      </c>
    </row>
    <row r="71" spans="1:3" ht="12.75">
      <c r="A71" s="2"/>
      <c r="B71" s="7" t="s">
        <v>6</v>
      </c>
      <c r="C71" s="8">
        <f>SUM(C59:C70)</f>
        <v>26692.35</v>
      </c>
    </row>
    <row r="72" spans="1:3" ht="12.75">
      <c r="A72" s="156" t="s">
        <v>18</v>
      </c>
      <c r="B72" s="156"/>
      <c r="C72" s="156"/>
    </row>
    <row r="73" spans="1:3" ht="12.75">
      <c r="A73" s="3" t="s">
        <v>1</v>
      </c>
      <c r="B73" s="3" t="s">
        <v>154</v>
      </c>
      <c r="C73" s="4" t="s">
        <v>3</v>
      </c>
    </row>
    <row r="74" spans="1:3" ht="12.75">
      <c r="A74" s="5" t="s">
        <v>186</v>
      </c>
      <c r="B74" s="5">
        <v>2006</v>
      </c>
      <c r="C74" s="6">
        <v>25766.4</v>
      </c>
    </row>
    <row r="75" spans="1:3" ht="12.75">
      <c r="A75" s="5" t="s">
        <v>187</v>
      </c>
      <c r="B75" s="5">
        <v>2006</v>
      </c>
      <c r="C75" s="6">
        <v>3416</v>
      </c>
    </row>
    <row r="76" spans="1:3" ht="12.75">
      <c r="A76" s="5" t="s">
        <v>188</v>
      </c>
      <c r="B76" s="5">
        <v>2006</v>
      </c>
      <c r="C76" s="6">
        <v>1677.5</v>
      </c>
    </row>
    <row r="77" spans="1:3" ht="12.75">
      <c r="A77" s="5" t="s">
        <v>189</v>
      </c>
      <c r="B77" s="5">
        <v>2006</v>
      </c>
      <c r="C77" s="6">
        <v>7173.6</v>
      </c>
    </row>
    <row r="78" spans="1:3" ht="12.75">
      <c r="A78" s="5" t="s">
        <v>190</v>
      </c>
      <c r="B78" s="5">
        <v>2006</v>
      </c>
      <c r="C78" s="6">
        <v>944.28</v>
      </c>
    </row>
    <row r="79" spans="1:3" ht="12.75">
      <c r="A79" s="5" t="s">
        <v>191</v>
      </c>
      <c r="B79" s="5">
        <v>2006</v>
      </c>
      <c r="C79" s="6">
        <v>1342</v>
      </c>
    </row>
    <row r="80" spans="1:3" ht="12.75">
      <c r="A80" s="5" t="s">
        <v>192</v>
      </c>
      <c r="B80" s="5">
        <v>2006</v>
      </c>
      <c r="C80" s="6">
        <v>671</v>
      </c>
    </row>
    <row r="81" spans="1:3" ht="12.75">
      <c r="A81" s="5" t="s">
        <v>193</v>
      </c>
      <c r="B81" s="5">
        <v>2006</v>
      </c>
      <c r="C81" s="6">
        <v>671</v>
      </c>
    </row>
    <row r="82" spans="1:3" ht="12.75">
      <c r="A82" s="5" t="s">
        <v>194</v>
      </c>
      <c r="B82" s="5">
        <v>2006</v>
      </c>
      <c r="C82" s="6">
        <v>723.22</v>
      </c>
    </row>
    <row r="83" spans="1:3" ht="12.75">
      <c r="A83" s="5" t="s">
        <v>195</v>
      </c>
      <c r="B83" s="5">
        <v>2006</v>
      </c>
      <c r="C83" s="6">
        <v>422.8</v>
      </c>
    </row>
    <row r="84" spans="1:3" ht="12.75">
      <c r="A84" s="5" t="s">
        <v>196</v>
      </c>
      <c r="B84" s="5">
        <v>2006</v>
      </c>
      <c r="C84" s="6">
        <v>1933.21</v>
      </c>
    </row>
    <row r="85" spans="1:3" ht="12.75">
      <c r="A85" s="5" t="s">
        <v>197</v>
      </c>
      <c r="B85" s="5">
        <v>2006</v>
      </c>
      <c r="C85" s="6">
        <v>713.48</v>
      </c>
    </row>
    <row r="86" spans="1:3" ht="12.75">
      <c r="A86" s="5" t="s">
        <v>198</v>
      </c>
      <c r="B86" s="5">
        <v>2006</v>
      </c>
      <c r="C86" s="6">
        <v>738.51</v>
      </c>
    </row>
    <row r="87" spans="1:3" ht="12.75">
      <c r="A87" s="5" t="s">
        <v>199</v>
      </c>
      <c r="B87" s="5">
        <v>2006</v>
      </c>
      <c r="C87" s="6">
        <v>966.24</v>
      </c>
    </row>
    <row r="88" spans="1:3" ht="12.75">
      <c r="A88" s="5" t="s">
        <v>200</v>
      </c>
      <c r="B88" s="5">
        <v>2006</v>
      </c>
      <c r="C88" s="6">
        <v>264.25</v>
      </c>
    </row>
    <row r="89" spans="1:3" ht="12.75">
      <c r="A89" s="5" t="s">
        <v>201</v>
      </c>
      <c r="B89" s="5">
        <v>2006</v>
      </c>
      <c r="C89" s="6">
        <v>5337.5</v>
      </c>
    </row>
    <row r="90" spans="1:3" ht="12.75">
      <c r="A90" s="5" t="s">
        <v>202</v>
      </c>
      <c r="B90" s="5">
        <v>2006</v>
      </c>
      <c r="C90" s="6">
        <v>7777.5</v>
      </c>
    </row>
    <row r="91" spans="1:3" ht="12.75">
      <c r="A91" s="5" t="s">
        <v>203</v>
      </c>
      <c r="B91" s="5">
        <v>2006</v>
      </c>
      <c r="C91" s="6">
        <v>5947.5</v>
      </c>
    </row>
    <row r="92" spans="1:3" ht="12.75">
      <c r="A92" s="5" t="s">
        <v>204</v>
      </c>
      <c r="B92" s="5">
        <v>2006</v>
      </c>
      <c r="C92" s="6">
        <v>9912.5</v>
      </c>
    </row>
    <row r="93" spans="1:3" ht="12.75">
      <c r="A93" s="5" t="s">
        <v>205</v>
      </c>
      <c r="B93" s="5">
        <v>2006</v>
      </c>
      <c r="C93" s="6">
        <v>20203.2</v>
      </c>
    </row>
    <row r="94" spans="1:3" ht="12.75">
      <c r="A94" s="5" t="s">
        <v>547</v>
      </c>
      <c r="B94" s="5">
        <v>2006</v>
      </c>
      <c r="C94" s="6">
        <v>671</v>
      </c>
    </row>
    <row r="95" spans="1:3" ht="12.75">
      <c r="A95" s="5" t="s">
        <v>548</v>
      </c>
      <c r="B95" s="5">
        <v>2006</v>
      </c>
      <c r="C95" s="6">
        <v>709.31</v>
      </c>
    </row>
    <row r="96" spans="1:3" ht="12.75">
      <c r="A96" s="5" t="s">
        <v>549</v>
      </c>
      <c r="B96" s="5">
        <v>2006</v>
      </c>
      <c r="C96" s="6">
        <v>2086.2</v>
      </c>
    </row>
    <row r="97" spans="1:3" ht="12.75">
      <c r="A97" s="5" t="s">
        <v>550</v>
      </c>
      <c r="B97" s="5">
        <v>2006</v>
      </c>
      <c r="C97" s="6">
        <v>3602.17</v>
      </c>
    </row>
    <row r="98" spans="1:3" ht="12.75">
      <c r="A98" s="5" t="s">
        <v>551</v>
      </c>
      <c r="B98" s="5">
        <v>2006</v>
      </c>
      <c r="C98" s="6">
        <v>876.2</v>
      </c>
    </row>
    <row r="99" spans="1:3" ht="12.75">
      <c r="A99" s="5" t="s">
        <v>552</v>
      </c>
      <c r="B99" s="5">
        <v>2006</v>
      </c>
      <c r="C99" s="6">
        <v>520.16</v>
      </c>
    </row>
    <row r="100" spans="1:3" ht="12.75">
      <c r="A100" s="5" t="s">
        <v>553</v>
      </c>
      <c r="B100" s="5">
        <v>2006</v>
      </c>
      <c r="C100" s="6">
        <v>1863.67</v>
      </c>
    </row>
    <row r="101" spans="1:3" ht="12.75">
      <c r="A101" s="5" t="s">
        <v>206</v>
      </c>
      <c r="B101" s="5">
        <v>2006</v>
      </c>
      <c r="C101" s="6">
        <v>2244.8</v>
      </c>
    </row>
    <row r="102" spans="1:3" ht="12.75">
      <c r="A102" s="5" t="s">
        <v>207</v>
      </c>
      <c r="B102" s="5">
        <v>2007</v>
      </c>
      <c r="C102" s="6">
        <v>1281</v>
      </c>
    </row>
    <row r="103" spans="1:3" ht="12.75">
      <c r="A103" s="5" t="s">
        <v>208</v>
      </c>
      <c r="B103" s="5">
        <v>2007</v>
      </c>
      <c r="C103" s="6">
        <v>427</v>
      </c>
    </row>
    <row r="104" spans="1:3" ht="12.75">
      <c r="A104" s="5" t="s">
        <v>209</v>
      </c>
      <c r="B104" s="5">
        <v>2008</v>
      </c>
      <c r="C104" s="6">
        <v>861</v>
      </c>
    </row>
    <row r="105" spans="1:3" ht="12.75">
      <c r="A105" s="5" t="s">
        <v>210</v>
      </c>
      <c r="B105" s="5">
        <v>2003</v>
      </c>
      <c r="C105" s="6">
        <v>5000</v>
      </c>
    </row>
    <row r="106" spans="1:3" ht="12.75">
      <c r="A106" s="5" t="s">
        <v>293</v>
      </c>
      <c r="B106" s="5">
        <v>2008</v>
      </c>
      <c r="C106" s="29">
        <v>2298</v>
      </c>
    </row>
    <row r="107" spans="1:3" ht="12.75">
      <c r="A107" s="5" t="s">
        <v>294</v>
      </c>
      <c r="B107" s="5">
        <v>2008</v>
      </c>
      <c r="C107" s="29">
        <v>1104</v>
      </c>
    </row>
    <row r="108" spans="1:3" ht="12.75">
      <c r="A108" s="5" t="s">
        <v>295</v>
      </c>
      <c r="B108" s="5">
        <v>2008</v>
      </c>
      <c r="C108" s="29">
        <v>711.5</v>
      </c>
    </row>
    <row r="109" spans="1:3" ht="12.75">
      <c r="A109" s="5" t="s">
        <v>296</v>
      </c>
      <c r="B109" s="5">
        <v>2008</v>
      </c>
      <c r="C109" s="29">
        <v>799</v>
      </c>
    </row>
    <row r="110" spans="1:3" ht="12.75">
      <c r="A110" s="5" t="s">
        <v>297</v>
      </c>
      <c r="B110" s="5">
        <v>2009</v>
      </c>
      <c r="C110" s="29">
        <v>2554.68</v>
      </c>
    </row>
    <row r="111" spans="1:3" ht="12.75">
      <c r="A111" s="5" t="s">
        <v>298</v>
      </c>
      <c r="B111" s="5">
        <v>2009</v>
      </c>
      <c r="C111" s="29">
        <v>585.6</v>
      </c>
    </row>
    <row r="112" spans="1:3" ht="12.75">
      <c r="A112" s="2"/>
      <c r="B112" s="7" t="s">
        <v>6</v>
      </c>
      <c r="C112" s="8">
        <f>SUM(C74:C111)</f>
        <v>124796.98</v>
      </c>
    </row>
    <row r="113" spans="1:3" ht="12.75">
      <c r="A113" s="156" t="s">
        <v>25</v>
      </c>
      <c r="B113" s="156"/>
      <c r="C113" s="156"/>
    </row>
    <row r="114" spans="1:3" ht="12.75">
      <c r="A114" s="3" t="s">
        <v>1</v>
      </c>
      <c r="B114" s="4" t="s">
        <v>154</v>
      </c>
      <c r="C114" s="4" t="s">
        <v>3</v>
      </c>
    </row>
    <row r="115" spans="1:3" ht="12.75">
      <c r="A115" s="10" t="s">
        <v>110</v>
      </c>
      <c r="B115" s="5">
        <v>2006</v>
      </c>
      <c r="C115" s="6">
        <v>2434.01</v>
      </c>
    </row>
    <row r="116" spans="1:3" ht="12.75">
      <c r="A116" s="10" t="s">
        <v>211</v>
      </c>
      <c r="B116" s="5">
        <v>2006</v>
      </c>
      <c r="C116" s="6">
        <v>390</v>
      </c>
    </row>
    <row r="117" spans="1:3" ht="12.75">
      <c r="A117" s="10" t="s">
        <v>110</v>
      </c>
      <c r="B117" s="5">
        <v>2008</v>
      </c>
      <c r="C117" s="6">
        <v>1944.99</v>
      </c>
    </row>
    <row r="118" spans="1:3" ht="12.75">
      <c r="A118" s="10" t="s">
        <v>211</v>
      </c>
      <c r="B118" s="5">
        <v>2008</v>
      </c>
      <c r="C118" s="6">
        <v>359</v>
      </c>
    </row>
    <row r="119" spans="1:3" ht="12.75">
      <c r="A119" s="10" t="s">
        <v>212</v>
      </c>
      <c r="B119" s="5">
        <v>2007</v>
      </c>
      <c r="C119" s="6">
        <v>580</v>
      </c>
    </row>
    <row r="120" spans="1:3" ht="12.75">
      <c r="A120" s="10" t="s">
        <v>306</v>
      </c>
      <c r="B120" s="5">
        <v>2008</v>
      </c>
      <c r="C120" s="29">
        <v>2370</v>
      </c>
    </row>
    <row r="121" spans="1:3" ht="12.75">
      <c r="A121" s="5"/>
      <c r="B121" s="69" t="s">
        <v>6</v>
      </c>
      <c r="C121" s="67">
        <f>SUM(C115:C120)</f>
        <v>8078</v>
      </c>
    </row>
    <row r="122" spans="1:3" ht="12.75">
      <c r="A122" s="155" t="s">
        <v>307</v>
      </c>
      <c r="B122" s="155"/>
      <c r="C122" s="155"/>
    </row>
    <row r="123" spans="1:3" ht="12.75">
      <c r="A123" s="30" t="s">
        <v>1</v>
      </c>
      <c r="B123" s="30" t="s">
        <v>154</v>
      </c>
      <c r="C123" s="31" t="s">
        <v>3</v>
      </c>
    </row>
    <row r="124" spans="1:3" ht="12.75">
      <c r="A124" s="5" t="s">
        <v>554</v>
      </c>
      <c r="B124" s="5" t="s">
        <v>555</v>
      </c>
      <c r="C124" s="29">
        <v>5758.28</v>
      </c>
    </row>
    <row r="125" spans="1:3" ht="12.75">
      <c r="A125" s="5" t="s">
        <v>277</v>
      </c>
      <c r="B125" s="5">
        <v>2008</v>
      </c>
      <c r="C125" s="29">
        <v>300</v>
      </c>
    </row>
    <row r="126" spans="1:3" ht="12.75">
      <c r="A126" s="5" t="s">
        <v>296</v>
      </c>
      <c r="B126" s="5">
        <v>2007</v>
      </c>
      <c r="C126" s="29">
        <v>200</v>
      </c>
    </row>
    <row r="127" spans="1:3" ht="12.75">
      <c r="A127" s="5" t="s">
        <v>556</v>
      </c>
      <c r="B127" s="5"/>
      <c r="C127" s="29">
        <v>3884</v>
      </c>
    </row>
    <row r="128" spans="1:3" ht="12.75">
      <c r="A128" s="23" t="s">
        <v>131</v>
      </c>
      <c r="B128" s="5"/>
      <c r="C128" s="29">
        <v>2671.8</v>
      </c>
    </row>
    <row r="129" spans="1:3" ht="12.75">
      <c r="A129" s="23" t="s">
        <v>557</v>
      </c>
      <c r="B129" s="5"/>
      <c r="C129" s="29">
        <v>1653.38</v>
      </c>
    </row>
    <row r="130" spans="1:3" ht="12.75">
      <c r="A130" s="5"/>
      <c r="B130" s="69" t="s">
        <v>6</v>
      </c>
      <c r="C130" s="67">
        <f>SUM(C124:C129)</f>
        <v>14467.46</v>
      </c>
    </row>
    <row r="131" spans="1:3" ht="12.75">
      <c r="A131" s="5"/>
      <c r="B131" s="69"/>
      <c r="C131" s="67"/>
    </row>
    <row r="132" spans="1:3" ht="12.75">
      <c r="A132" s="154" t="s">
        <v>29</v>
      </c>
      <c r="B132" s="154"/>
      <c r="C132" s="154"/>
    </row>
    <row r="133" spans="1:3" ht="12.75">
      <c r="A133" s="30" t="s">
        <v>1</v>
      </c>
      <c r="B133" s="30" t="s">
        <v>154</v>
      </c>
      <c r="C133" s="31" t="s">
        <v>3</v>
      </c>
    </row>
    <row r="134" spans="1:3" ht="12.75">
      <c r="A134" s="23" t="s">
        <v>532</v>
      </c>
      <c r="B134" s="69"/>
      <c r="C134" s="29">
        <v>3000</v>
      </c>
    </row>
    <row r="135" spans="1:3" ht="12.75">
      <c r="A135" s="23" t="s">
        <v>576</v>
      </c>
      <c r="B135" s="69"/>
      <c r="C135" s="29">
        <v>345</v>
      </c>
    </row>
    <row r="136" spans="1:3" ht="12.75">
      <c r="A136" s="23" t="s">
        <v>577</v>
      </c>
      <c r="B136" s="69"/>
      <c r="C136" s="29">
        <v>350</v>
      </c>
    </row>
    <row r="137" spans="1:3" ht="12.75">
      <c r="A137" s="23" t="s">
        <v>578</v>
      </c>
      <c r="B137" s="69"/>
      <c r="C137" s="29">
        <v>4268</v>
      </c>
    </row>
    <row r="138" spans="1:3" ht="12.75">
      <c r="A138" s="23" t="s">
        <v>579</v>
      </c>
      <c r="B138" s="69"/>
      <c r="C138" s="29">
        <v>2438.78</v>
      </c>
    </row>
    <row r="139" spans="1:3" ht="12.75">
      <c r="A139" s="23"/>
      <c r="B139" s="69" t="s">
        <v>6</v>
      </c>
      <c r="C139" s="81">
        <f>SUM(C134:C138)</f>
        <v>10401.78</v>
      </c>
    </row>
    <row r="140" spans="1:3" ht="12.75">
      <c r="A140" s="166" t="s">
        <v>30</v>
      </c>
      <c r="B140" s="167"/>
      <c r="C140" s="168"/>
    </row>
    <row r="141" spans="1:3" ht="12.75">
      <c r="A141" s="3" t="s">
        <v>1</v>
      </c>
      <c r="B141" s="3" t="s">
        <v>154</v>
      </c>
      <c r="C141" s="4" t="s">
        <v>3</v>
      </c>
    </row>
    <row r="142" spans="1:3" ht="12.75">
      <c r="A142" s="5" t="s">
        <v>213</v>
      </c>
      <c r="B142" s="5">
        <v>2003</v>
      </c>
      <c r="C142" s="6">
        <v>3640.98</v>
      </c>
    </row>
    <row r="143" spans="1:3" ht="12.75">
      <c r="A143" s="5" t="s">
        <v>214</v>
      </c>
      <c r="B143" s="5">
        <v>2003</v>
      </c>
      <c r="C143" s="6">
        <v>579.5</v>
      </c>
    </row>
    <row r="144" spans="1:3" ht="12.75">
      <c r="A144" s="5" t="s">
        <v>215</v>
      </c>
      <c r="B144" s="5">
        <v>2003</v>
      </c>
      <c r="C144" s="6">
        <v>415.41</v>
      </c>
    </row>
    <row r="145" spans="1:3" ht="12.75">
      <c r="A145" s="5" t="s">
        <v>216</v>
      </c>
      <c r="B145" s="5">
        <v>2007</v>
      </c>
      <c r="C145" s="6">
        <v>2080.02</v>
      </c>
    </row>
    <row r="146" spans="1:3" ht="12.75">
      <c r="A146" s="5" t="s">
        <v>211</v>
      </c>
      <c r="B146" s="5">
        <v>2009</v>
      </c>
      <c r="C146" s="29">
        <v>508</v>
      </c>
    </row>
    <row r="147" spans="1:3" ht="12.75">
      <c r="A147" s="5" t="s">
        <v>211</v>
      </c>
      <c r="B147" s="5">
        <v>2009</v>
      </c>
      <c r="C147" s="29">
        <v>159</v>
      </c>
    </row>
    <row r="148" spans="1:3" ht="12.75">
      <c r="A148" s="5" t="s">
        <v>311</v>
      </c>
      <c r="B148" s="5">
        <v>2009</v>
      </c>
      <c r="C148" s="29">
        <v>1899</v>
      </c>
    </row>
    <row r="149" spans="1:3" ht="12.75">
      <c r="A149" s="5" t="s">
        <v>320</v>
      </c>
      <c r="B149" s="5">
        <v>2009</v>
      </c>
      <c r="C149" s="29">
        <v>270</v>
      </c>
    </row>
    <row r="150" spans="1:3" ht="12.75">
      <c r="A150" s="16"/>
      <c r="B150" s="33" t="s">
        <v>6</v>
      </c>
      <c r="C150" s="67">
        <f>SUM(C142:C149)</f>
        <v>9551.91</v>
      </c>
    </row>
    <row r="151" spans="1:3" ht="12.75">
      <c r="A151" s="166" t="s">
        <v>32</v>
      </c>
      <c r="B151" s="167"/>
      <c r="C151" s="168"/>
    </row>
    <row r="152" spans="1:3" ht="12.75">
      <c r="A152" s="3" t="s">
        <v>1</v>
      </c>
      <c r="B152" s="4" t="s">
        <v>154</v>
      </c>
      <c r="C152" s="4" t="s">
        <v>3</v>
      </c>
    </row>
    <row r="153" spans="1:3" ht="12.75">
      <c r="A153" s="10" t="s">
        <v>217</v>
      </c>
      <c r="B153" s="5">
        <v>2003</v>
      </c>
      <c r="C153" s="6">
        <v>2898.36</v>
      </c>
    </row>
    <row r="154" spans="1:3" ht="12.75">
      <c r="A154" s="10" t="s">
        <v>217</v>
      </c>
      <c r="B154" s="5">
        <v>2003</v>
      </c>
      <c r="C154" s="6">
        <v>1997.52</v>
      </c>
    </row>
    <row r="155" spans="1:3" ht="12.75">
      <c r="A155" s="10" t="s">
        <v>218</v>
      </c>
      <c r="B155" s="5">
        <v>2004</v>
      </c>
      <c r="C155" s="6">
        <v>1550.62</v>
      </c>
    </row>
    <row r="156" spans="1:3" ht="12.75">
      <c r="A156" s="10" t="s">
        <v>219</v>
      </c>
      <c r="B156" s="5">
        <v>2005</v>
      </c>
      <c r="C156" s="6">
        <v>2372.89</v>
      </c>
    </row>
    <row r="157" spans="1:3" ht="12.75">
      <c r="A157" s="10" t="s">
        <v>220</v>
      </c>
      <c r="B157" s="5">
        <v>2006</v>
      </c>
      <c r="C157" s="6">
        <v>910</v>
      </c>
    </row>
    <row r="158" spans="1:3" ht="63.75">
      <c r="A158" s="10" t="s">
        <v>221</v>
      </c>
      <c r="B158" s="5">
        <v>2006</v>
      </c>
      <c r="C158" s="6">
        <v>14744.84</v>
      </c>
    </row>
    <row r="159" spans="1:3" ht="12.75">
      <c r="A159" s="10" t="s">
        <v>222</v>
      </c>
      <c r="B159" s="5">
        <v>2007</v>
      </c>
      <c r="C159" s="6">
        <v>906</v>
      </c>
    </row>
    <row r="160" spans="1:3" ht="12.75">
      <c r="A160" s="10" t="s">
        <v>223</v>
      </c>
      <c r="B160" s="5">
        <v>2007</v>
      </c>
      <c r="C160" s="6">
        <v>1304</v>
      </c>
    </row>
    <row r="161" spans="1:3" ht="153.75" customHeight="1">
      <c r="A161" s="10" t="s">
        <v>224</v>
      </c>
      <c r="B161" s="5">
        <v>2007</v>
      </c>
      <c r="C161" s="6">
        <v>41531.3</v>
      </c>
    </row>
    <row r="162" spans="1:3" ht="12.75">
      <c r="A162" s="10" t="s">
        <v>225</v>
      </c>
      <c r="B162" s="5">
        <v>2007</v>
      </c>
      <c r="C162" s="6">
        <v>3230</v>
      </c>
    </row>
    <row r="163" spans="1:3" ht="12.75">
      <c r="A163" s="10" t="s">
        <v>226</v>
      </c>
      <c r="B163" s="5">
        <v>2007</v>
      </c>
      <c r="C163" s="6">
        <v>6051.2</v>
      </c>
    </row>
    <row r="164" spans="1:3" ht="12.75">
      <c r="A164" s="10" t="s">
        <v>227</v>
      </c>
      <c r="B164" s="5">
        <v>2007</v>
      </c>
      <c r="C164" s="6">
        <v>446.52</v>
      </c>
    </row>
    <row r="165" spans="1:3" ht="12.75">
      <c r="A165" s="10" t="s">
        <v>228</v>
      </c>
      <c r="B165" s="5">
        <v>2007</v>
      </c>
      <c r="C165" s="6">
        <v>230</v>
      </c>
    </row>
    <row r="166" spans="1:3" ht="12.75">
      <c r="A166" s="10" t="s">
        <v>322</v>
      </c>
      <c r="B166" s="5">
        <v>2008</v>
      </c>
      <c r="C166" s="29">
        <v>760</v>
      </c>
    </row>
    <row r="167" spans="1:3" ht="12.75">
      <c r="A167" s="10" t="s">
        <v>323</v>
      </c>
      <c r="B167" s="5">
        <v>2008</v>
      </c>
      <c r="C167" s="29">
        <v>5246</v>
      </c>
    </row>
    <row r="168" spans="1:3" ht="12.75">
      <c r="A168" s="10" t="s">
        <v>324</v>
      </c>
      <c r="B168" s="5">
        <v>2009</v>
      </c>
      <c r="C168" s="29">
        <v>3180</v>
      </c>
    </row>
    <row r="169" spans="1:3" ht="12.75">
      <c r="A169" s="10" t="s">
        <v>559</v>
      </c>
      <c r="B169" s="23">
        <v>2009</v>
      </c>
      <c r="C169" s="29">
        <v>511.84</v>
      </c>
    </row>
    <row r="170" spans="1:3" ht="12.75">
      <c r="A170" s="10" t="s">
        <v>560</v>
      </c>
      <c r="B170" s="23">
        <v>2010</v>
      </c>
      <c r="C170" s="29">
        <v>450</v>
      </c>
    </row>
    <row r="171" spans="1:3" ht="12.75">
      <c r="A171" s="10" t="s">
        <v>561</v>
      </c>
      <c r="B171" s="23">
        <v>2010</v>
      </c>
      <c r="C171" s="29">
        <v>5785</v>
      </c>
    </row>
    <row r="172" spans="1:3" ht="12.75">
      <c r="A172" s="10" t="s">
        <v>512</v>
      </c>
      <c r="B172" s="23">
        <v>2011</v>
      </c>
      <c r="C172" s="29">
        <v>13969.91</v>
      </c>
    </row>
    <row r="173" spans="1:3" ht="12.75">
      <c r="A173" s="5"/>
      <c r="B173" s="33" t="s">
        <v>6</v>
      </c>
      <c r="C173" s="67">
        <f>SUM(C153:C172)</f>
        <v>108076</v>
      </c>
    </row>
    <row r="174" spans="1:3" ht="12.75">
      <c r="A174" s="165" t="s">
        <v>349</v>
      </c>
      <c r="B174" s="165"/>
      <c r="C174" s="165"/>
    </row>
    <row r="175" spans="1:3" ht="12.75">
      <c r="A175" s="34" t="s">
        <v>1</v>
      </c>
      <c r="B175" s="40" t="s">
        <v>154</v>
      </c>
      <c r="C175" s="35" t="s">
        <v>3</v>
      </c>
    </row>
    <row r="176" spans="1:3" ht="12.75">
      <c r="A176" s="5" t="s">
        <v>132</v>
      </c>
      <c r="B176" s="38">
        <v>2005</v>
      </c>
      <c r="C176" s="29">
        <v>2690</v>
      </c>
    </row>
    <row r="177" spans="1:3" ht="12.75">
      <c r="A177" s="5" t="s">
        <v>132</v>
      </c>
      <c r="B177" s="38">
        <v>2005</v>
      </c>
      <c r="C177" s="29">
        <v>1629</v>
      </c>
    </row>
    <row r="178" spans="1:3" ht="12.75">
      <c r="A178" s="5" t="s">
        <v>132</v>
      </c>
      <c r="B178" s="38">
        <v>2005</v>
      </c>
      <c r="C178" s="29">
        <v>1629</v>
      </c>
    </row>
    <row r="179" spans="1:3" ht="12.75">
      <c r="A179" s="5" t="s">
        <v>132</v>
      </c>
      <c r="B179" s="38">
        <v>2005</v>
      </c>
      <c r="C179" s="29">
        <v>1629</v>
      </c>
    </row>
    <row r="180" spans="1:3" ht="12.75">
      <c r="A180" s="5" t="s">
        <v>132</v>
      </c>
      <c r="B180" s="38">
        <v>2005</v>
      </c>
      <c r="C180" s="29">
        <v>1629</v>
      </c>
    </row>
    <row r="181" spans="1:3" ht="12.75">
      <c r="A181" s="5" t="s">
        <v>132</v>
      </c>
      <c r="B181" s="38">
        <v>2005</v>
      </c>
      <c r="C181" s="29">
        <v>1629</v>
      </c>
    </row>
    <row r="182" spans="1:3" ht="12.75">
      <c r="A182" s="5" t="s">
        <v>132</v>
      </c>
      <c r="B182" s="38">
        <v>2005</v>
      </c>
      <c r="C182" s="29">
        <v>1629</v>
      </c>
    </row>
    <row r="183" spans="1:3" ht="12.75">
      <c r="A183" s="5" t="s">
        <v>132</v>
      </c>
      <c r="B183" s="38">
        <v>2005</v>
      </c>
      <c r="C183" s="29">
        <v>1629</v>
      </c>
    </row>
    <row r="184" spans="1:3" ht="12.75">
      <c r="A184" s="5" t="s">
        <v>132</v>
      </c>
      <c r="B184" s="38">
        <v>2005</v>
      </c>
      <c r="C184" s="29">
        <v>1629</v>
      </c>
    </row>
    <row r="185" spans="1:3" ht="12.75">
      <c r="A185" s="5" t="s">
        <v>132</v>
      </c>
      <c r="B185" s="38">
        <v>2005</v>
      </c>
      <c r="C185" s="29">
        <v>1629</v>
      </c>
    </row>
    <row r="186" spans="1:3" ht="12.75">
      <c r="A186" s="5" t="s">
        <v>132</v>
      </c>
      <c r="B186" s="38">
        <v>2005</v>
      </c>
      <c r="C186" s="29">
        <v>1692</v>
      </c>
    </row>
    <row r="187" spans="1:3" ht="12.75">
      <c r="A187" s="5" t="s">
        <v>356</v>
      </c>
      <c r="B187" s="38">
        <v>2005</v>
      </c>
      <c r="C187" s="29">
        <v>897</v>
      </c>
    </row>
    <row r="188" spans="1:3" ht="12.75">
      <c r="A188" s="5" t="s">
        <v>357</v>
      </c>
      <c r="B188" s="38">
        <v>2005</v>
      </c>
      <c r="C188" s="29">
        <v>806</v>
      </c>
    </row>
    <row r="189" spans="1:3" ht="12.75">
      <c r="A189" s="5" t="s">
        <v>357</v>
      </c>
      <c r="B189" s="38">
        <v>2005</v>
      </c>
      <c r="C189" s="29">
        <v>806</v>
      </c>
    </row>
    <row r="190" spans="1:3" ht="12.75">
      <c r="A190" s="5" t="s">
        <v>357</v>
      </c>
      <c r="B190" s="38">
        <v>2005</v>
      </c>
      <c r="C190" s="29">
        <v>806</v>
      </c>
    </row>
    <row r="191" spans="1:3" ht="12.75">
      <c r="A191" s="5" t="s">
        <v>357</v>
      </c>
      <c r="B191" s="38">
        <v>2005</v>
      </c>
      <c r="C191" s="29">
        <v>806</v>
      </c>
    </row>
    <row r="192" spans="1:3" ht="12.75">
      <c r="A192" s="5" t="s">
        <v>358</v>
      </c>
      <c r="B192" s="38">
        <v>2005</v>
      </c>
      <c r="C192" s="29">
        <v>806</v>
      </c>
    </row>
    <row r="193" spans="1:3" ht="12.75">
      <c r="A193" s="5" t="s">
        <v>359</v>
      </c>
      <c r="B193" s="38">
        <v>2005</v>
      </c>
      <c r="C193" s="29">
        <v>806</v>
      </c>
    </row>
    <row r="194" spans="1:3" ht="12.75">
      <c r="A194" s="5" t="s">
        <v>360</v>
      </c>
      <c r="B194" s="38">
        <v>2005</v>
      </c>
      <c r="C194" s="29">
        <v>806</v>
      </c>
    </row>
    <row r="195" spans="1:3" ht="12.75">
      <c r="A195" s="5" t="s">
        <v>361</v>
      </c>
      <c r="B195" s="38">
        <v>2005</v>
      </c>
      <c r="C195" s="29">
        <v>806</v>
      </c>
    </row>
    <row r="196" spans="1:3" ht="12.75">
      <c r="A196" s="5" t="s">
        <v>362</v>
      </c>
      <c r="B196" s="38">
        <v>2005</v>
      </c>
      <c r="C196" s="29">
        <v>806</v>
      </c>
    </row>
    <row r="197" spans="1:3" ht="12.75">
      <c r="A197" s="5" t="s">
        <v>363</v>
      </c>
      <c r="B197" s="38">
        <v>2005</v>
      </c>
      <c r="C197" s="29">
        <v>806</v>
      </c>
    </row>
    <row r="198" spans="1:3" ht="12.75">
      <c r="A198" s="5" t="s">
        <v>364</v>
      </c>
      <c r="B198" s="38">
        <v>2005</v>
      </c>
      <c r="C198" s="29">
        <v>806</v>
      </c>
    </row>
    <row r="199" spans="1:3" ht="12.75">
      <c r="A199" s="5" t="s">
        <v>365</v>
      </c>
      <c r="B199" s="38">
        <v>2006</v>
      </c>
      <c r="C199" s="29">
        <v>1961</v>
      </c>
    </row>
    <row r="200" spans="1:3" ht="12.75">
      <c r="A200" s="5" t="s">
        <v>365</v>
      </c>
      <c r="B200" s="38">
        <v>2006</v>
      </c>
      <c r="C200" s="39">
        <v>1961</v>
      </c>
    </row>
    <row r="201" spans="1:3" ht="12.75">
      <c r="A201" s="5" t="s">
        <v>365</v>
      </c>
      <c r="B201" s="38">
        <v>2006</v>
      </c>
      <c r="C201" s="39">
        <v>1961</v>
      </c>
    </row>
    <row r="202" spans="1:3" ht="12.75">
      <c r="A202" s="5" t="s">
        <v>365</v>
      </c>
      <c r="B202" s="38">
        <v>2006</v>
      </c>
      <c r="C202" s="39">
        <v>1961</v>
      </c>
    </row>
    <row r="203" spans="1:3" ht="12.75">
      <c r="A203" s="5" t="s">
        <v>366</v>
      </c>
      <c r="B203" s="38">
        <v>2006</v>
      </c>
      <c r="C203" s="39">
        <v>551</v>
      </c>
    </row>
    <row r="204" spans="1:3" ht="12.75">
      <c r="A204" s="5" t="s">
        <v>366</v>
      </c>
      <c r="B204" s="38">
        <v>2006</v>
      </c>
      <c r="C204" s="39">
        <v>551</v>
      </c>
    </row>
    <row r="205" spans="1:3" ht="12.75">
      <c r="A205" s="5" t="s">
        <v>366</v>
      </c>
      <c r="B205" s="38">
        <v>2006</v>
      </c>
      <c r="C205" s="39">
        <v>551</v>
      </c>
    </row>
    <row r="206" spans="1:3" ht="12.75">
      <c r="A206" s="5" t="s">
        <v>366</v>
      </c>
      <c r="B206" s="38">
        <v>2006</v>
      </c>
      <c r="C206" s="39">
        <v>551</v>
      </c>
    </row>
    <row r="207" spans="1:3" ht="12.75">
      <c r="A207" s="5" t="s">
        <v>367</v>
      </c>
      <c r="B207" s="38">
        <v>2006</v>
      </c>
      <c r="C207" s="39">
        <v>1516.58</v>
      </c>
    </row>
    <row r="208" spans="1:3" ht="12.75">
      <c r="A208" s="5" t="s">
        <v>368</v>
      </c>
      <c r="B208" s="38">
        <v>2007</v>
      </c>
      <c r="C208" s="39">
        <v>999</v>
      </c>
    </row>
    <row r="209" spans="1:3" ht="12.75">
      <c r="A209" s="5" t="s">
        <v>296</v>
      </c>
      <c r="B209" s="38">
        <v>2005</v>
      </c>
      <c r="C209" s="39">
        <v>610</v>
      </c>
    </row>
    <row r="210" spans="1:3" ht="12.75">
      <c r="A210" s="5" t="s">
        <v>369</v>
      </c>
      <c r="B210" s="38">
        <v>2007</v>
      </c>
      <c r="C210" s="39">
        <v>594.99</v>
      </c>
    </row>
    <row r="211" spans="1:3" ht="12.75">
      <c r="A211" s="5" t="s">
        <v>370</v>
      </c>
      <c r="B211" s="38">
        <v>2007</v>
      </c>
      <c r="C211" s="39">
        <v>5917</v>
      </c>
    </row>
    <row r="212" spans="1:3" ht="12.75">
      <c r="A212" s="5" t="s">
        <v>371</v>
      </c>
      <c r="B212" s="38">
        <v>2007</v>
      </c>
      <c r="C212" s="39">
        <v>254.31</v>
      </c>
    </row>
    <row r="213" spans="1:3" ht="12.75">
      <c r="A213" s="5" t="s">
        <v>372</v>
      </c>
      <c r="B213" s="38">
        <v>2005</v>
      </c>
      <c r="C213" s="39">
        <v>239</v>
      </c>
    </row>
    <row r="214" spans="1:3" ht="12.75">
      <c r="A214" s="5" t="s">
        <v>373</v>
      </c>
      <c r="B214" s="38">
        <v>2007</v>
      </c>
      <c r="C214" s="39">
        <v>3000</v>
      </c>
    </row>
    <row r="215" spans="1:3" ht="12.75">
      <c r="A215" s="5" t="s">
        <v>228</v>
      </c>
      <c r="B215" s="38">
        <v>2007</v>
      </c>
      <c r="C215" s="39">
        <v>282.48</v>
      </c>
    </row>
    <row r="216" spans="1:3" ht="12.75">
      <c r="A216" s="5" t="s">
        <v>375</v>
      </c>
      <c r="B216" s="38">
        <v>2008</v>
      </c>
      <c r="C216" s="39">
        <v>1043.33</v>
      </c>
    </row>
    <row r="217" spans="1:3" ht="12.75">
      <c r="A217" s="5" t="s">
        <v>376</v>
      </c>
      <c r="B217" s="38">
        <v>2008</v>
      </c>
      <c r="C217" s="39">
        <v>756.4</v>
      </c>
    </row>
    <row r="218" spans="1:3" ht="12.75">
      <c r="A218" s="5" t="s">
        <v>377</v>
      </c>
      <c r="B218" s="38">
        <v>2008</v>
      </c>
      <c r="C218" s="39">
        <v>177</v>
      </c>
    </row>
    <row r="219" spans="1:3" ht="12.75">
      <c r="A219" s="5" t="s">
        <v>378</v>
      </c>
      <c r="B219" s="38">
        <v>2009</v>
      </c>
      <c r="C219" s="39">
        <v>1098</v>
      </c>
    </row>
    <row r="220" spans="1:3" ht="12.75">
      <c r="A220" s="23" t="s">
        <v>132</v>
      </c>
      <c r="B220" s="38">
        <v>2011</v>
      </c>
      <c r="C220" s="39">
        <v>3999.99</v>
      </c>
    </row>
    <row r="221" spans="1:3" ht="12.75">
      <c r="A221" s="5"/>
      <c r="B221" s="33" t="s">
        <v>6</v>
      </c>
      <c r="C221" s="67">
        <f>SUM(C176:C220)</f>
        <v>59342.08</v>
      </c>
    </row>
    <row r="222" spans="1:3" ht="12.75">
      <c r="A222" s="166" t="s">
        <v>37</v>
      </c>
      <c r="B222" s="167"/>
      <c r="C222" s="168"/>
    </row>
    <row r="223" spans="1:3" ht="12.75">
      <c r="A223" s="3" t="s">
        <v>1</v>
      </c>
      <c r="B223" s="4" t="s">
        <v>154</v>
      </c>
      <c r="C223" s="4" t="s">
        <v>3</v>
      </c>
    </row>
    <row r="224" spans="1:3" ht="12.75">
      <c r="A224" s="5" t="s">
        <v>229</v>
      </c>
      <c r="B224" s="9">
        <v>2006</v>
      </c>
      <c r="C224" s="6">
        <v>7844</v>
      </c>
    </row>
    <row r="225" spans="1:3" ht="12.75">
      <c r="A225" s="5" t="s">
        <v>230</v>
      </c>
      <c r="B225" s="9">
        <v>2006</v>
      </c>
      <c r="C225" s="6">
        <v>2204</v>
      </c>
    </row>
    <row r="226" spans="1:3" ht="12.75">
      <c r="A226" s="5" t="s">
        <v>231</v>
      </c>
      <c r="B226" s="9">
        <v>2006</v>
      </c>
      <c r="C226" s="6">
        <v>1516.58</v>
      </c>
    </row>
    <row r="227" spans="1:3" ht="12.75">
      <c r="A227" s="5" t="s">
        <v>232</v>
      </c>
      <c r="B227" s="9">
        <v>2007</v>
      </c>
      <c r="C227" s="6">
        <v>2942.64</v>
      </c>
    </row>
    <row r="228" spans="1:3" ht="12.75">
      <c r="A228" s="5" t="s">
        <v>233</v>
      </c>
      <c r="B228" s="9">
        <v>2007</v>
      </c>
      <c r="C228" s="6">
        <v>2684</v>
      </c>
    </row>
    <row r="229" spans="1:3" ht="12.75">
      <c r="A229" s="5" t="s">
        <v>513</v>
      </c>
      <c r="B229" s="9">
        <v>2007</v>
      </c>
      <c r="C229" s="6">
        <v>671</v>
      </c>
    </row>
    <row r="230" spans="1:3" ht="12.75">
      <c r="A230" s="5" t="s">
        <v>514</v>
      </c>
      <c r="B230" s="9">
        <v>2007</v>
      </c>
      <c r="C230" s="6">
        <v>976</v>
      </c>
    </row>
    <row r="231" spans="1:3" ht="12.75">
      <c r="A231" s="5" t="s">
        <v>515</v>
      </c>
      <c r="B231" s="9">
        <v>2007</v>
      </c>
      <c r="C231" s="6">
        <v>1586</v>
      </c>
    </row>
    <row r="232" spans="1:3" ht="12.75">
      <c r="A232" s="5" t="s">
        <v>519</v>
      </c>
      <c r="B232" s="9"/>
      <c r="C232" s="6">
        <v>1699</v>
      </c>
    </row>
    <row r="233" spans="1:3" ht="38.25">
      <c r="A233" s="10" t="s">
        <v>516</v>
      </c>
      <c r="B233" s="9">
        <v>2008</v>
      </c>
      <c r="C233" s="6">
        <v>6354</v>
      </c>
    </row>
    <row r="234" spans="1:3" ht="12.75">
      <c r="A234" s="5" t="s">
        <v>517</v>
      </c>
      <c r="B234" s="9">
        <v>2008</v>
      </c>
      <c r="C234" s="6">
        <v>748.99</v>
      </c>
    </row>
    <row r="235" spans="1:3" ht="12.75">
      <c r="A235" s="5" t="s">
        <v>518</v>
      </c>
      <c r="B235" s="9"/>
      <c r="C235" s="6">
        <v>269.5</v>
      </c>
    </row>
    <row r="236" spans="1:3" ht="12.75">
      <c r="A236" s="23" t="s">
        <v>508</v>
      </c>
      <c r="B236" s="9">
        <v>2009</v>
      </c>
      <c r="C236" s="6">
        <v>1949.48</v>
      </c>
    </row>
    <row r="237" spans="1:3" ht="12.75">
      <c r="A237" s="23" t="s">
        <v>509</v>
      </c>
      <c r="B237" s="9">
        <v>2010</v>
      </c>
      <c r="C237" s="6">
        <v>548.88</v>
      </c>
    </row>
    <row r="238" spans="1:3" ht="12.75">
      <c r="A238" s="23" t="s">
        <v>510</v>
      </c>
      <c r="B238" s="9">
        <v>2011</v>
      </c>
      <c r="C238" s="6">
        <v>3999.99</v>
      </c>
    </row>
    <row r="239" spans="1:3" ht="12.75">
      <c r="A239" s="23" t="s">
        <v>511</v>
      </c>
      <c r="B239" s="9">
        <v>2011</v>
      </c>
      <c r="C239" s="6">
        <v>731.85</v>
      </c>
    </row>
    <row r="240" spans="1:3" ht="12.75">
      <c r="A240" s="23" t="s">
        <v>512</v>
      </c>
      <c r="B240" s="9">
        <v>2011</v>
      </c>
      <c r="C240" s="6">
        <v>13969.91</v>
      </c>
    </row>
    <row r="241" spans="1:3" ht="12.75">
      <c r="A241" s="5"/>
      <c r="B241" s="33" t="s">
        <v>6</v>
      </c>
      <c r="C241" s="67">
        <f>SUM(C224:C240)</f>
        <v>50695.82000000001</v>
      </c>
    </row>
    <row r="242" spans="1:3" ht="12.75">
      <c r="A242" s="157" t="s">
        <v>67</v>
      </c>
      <c r="B242" s="157"/>
      <c r="C242" s="157"/>
    </row>
    <row r="243" spans="1:3" ht="12.75">
      <c r="A243" s="3" t="s">
        <v>1</v>
      </c>
      <c r="B243" s="3" t="s">
        <v>154</v>
      </c>
      <c r="C243" s="4" t="s">
        <v>3</v>
      </c>
    </row>
    <row r="244" spans="1:3" ht="12.75">
      <c r="A244" s="16" t="s">
        <v>234</v>
      </c>
      <c r="B244" s="5"/>
      <c r="C244" s="5"/>
    </row>
    <row r="245" spans="1:3" ht="12.75">
      <c r="A245" s="5" t="s">
        <v>235</v>
      </c>
      <c r="B245" s="5">
        <v>2004</v>
      </c>
      <c r="C245" s="6">
        <v>92355.06</v>
      </c>
    </row>
    <row r="246" spans="1:3" ht="12.75">
      <c r="A246" s="5" t="s">
        <v>236</v>
      </c>
      <c r="B246" s="5">
        <v>2004</v>
      </c>
      <c r="C246" s="6">
        <v>2237.79</v>
      </c>
    </row>
    <row r="247" spans="1:3" ht="12.75">
      <c r="A247" s="5" t="s">
        <v>237</v>
      </c>
      <c r="B247" s="5">
        <v>2004</v>
      </c>
      <c r="C247" s="6">
        <v>4771.38</v>
      </c>
    </row>
    <row r="248" spans="1:3" ht="12.75">
      <c r="A248" s="5" t="s">
        <v>238</v>
      </c>
      <c r="B248" s="5">
        <v>2004</v>
      </c>
      <c r="C248" s="6">
        <v>1851.96</v>
      </c>
    </row>
    <row r="249" spans="1:3" ht="12.75">
      <c r="A249" s="5" t="s">
        <v>239</v>
      </c>
      <c r="B249" s="5">
        <v>2004</v>
      </c>
      <c r="C249" s="6">
        <v>2102.75</v>
      </c>
    </row>
    <row r="250" spans="1:3" ht="12.75">
      <c r="A250" s="5" t="s">
        <v>240</v>
      </c>
      <c r="B250" s="5">
        <v>2004</v>
      </c>
      <c r="C250" s="6">
        <v>1905.52</v>
      </c>
    </row>
    <row r="251" spans="1:3" ht="12.75">
      <c r="A251" s="5" t="s">
        <v>241</v>
      </c>
      <c r="B251" s="5">
        <v>2004</v>
      </c>
      <c r="C251" s="6">
        <v>2520.75</v>
      </c>
    </row>
    <row r="252" spans="1:3" ht="12.75">
      <c r="A252" s="5" t="s">
        <v>242</v>
      </c>
      <c r="B252" s="5">
        <v>2004</v>
      </c>
      <c r="C252" s="6">
        <v>3382.73</v>
      </c>
    </row>
    <row r="253" spans="1:3" ht="12.75">
      <c r="A253" s="5" t="s">
        <v>243</v>
      </c>
      <c r="B253" s="5">
        <v>2004</v>
      </c>
      <c r="C253" s="6">
        <v>6929.6</v>
      </c>
    </row>
    <row r="254" spans="1:3" ht="12.75">
      <c r="A254" s="5" t="s">
        <v>244</v>
      </c>
      <c r="B254" s="5">
        <v>2004</v>
      </c>
      <c r="C254" s="6">
        <v>3700.2</v>
      </c>
    </row>
    <row r="255" spans="1:3" ht="12.75">
      <c r="A255" s="5" t="s">
        <v>245</v>
      </c>
      <c r="B255" s="5">
        <v>2004</v>
      </c>
      <c r="C255" s="6">
        <v>6949.66</v>
      </c>
    </row>
    <row r="256" spans="1:3" ht="12.75">
      <c r="A256" s="5" t="s">
        <v>246</v>
      </c>
      <c r="B256" s="5">
        <v>2004</v>
      </c>
      <c r="C256" s="6">
        <v>5436.89</v>
      </c>
    </row>
    <row r="257" spans="1:3" ht="12.75">
      <c r="A257" s="5" t="s">
        <v>242</v>
      </c>
      <c r="B257" s="5">
        <v>2004</v>
      </c>
      <c r="C257" s="6">
        <v>2942.59</v>
      </c>
    </row>
    <row r="258" spans="1:3" ht="12.75">
      <c r="A258" s="5" t="s">
        <v>242</v>
      </c>
      <c r="B258" s="5">
        <v>2004</v>
      </c>
      <c r="C258" s="6">
        <v>2983.52</v>
      </c>
    </row>
    <row r="259" spans="1:3" ht="12.75">
      <c r="A259" s="5" t="s">
        <v>134</v>
      </c>
      <c r="B259" s="5">
        <v>2004</v>
      </c>
      <c r="C259" s="6">
        <v>2970</v>
      </c>
    </row>
    <row r="260" spans="1:3" ht="12.75">
      <c r="A260" s="5" t="s">
        <v>247</v>
      </c>
      <c r="B260" s="5">
        <v>2005</v>
      </c>
      <c r="C260" s="6">
        <v>12558.39</v>
      </c>
    </row>
    <row r="261" spans="1:3" ht="12.75">
      <c r="A261" s="5" t="s">
        <v>110</v>
      </c>
      <c r="B261" s="5">
        <v>2005</v>
      </c>
      <c r="C261" s="6">
        <v>3710</v>
      </c>
    </row>
    <row r="262" spans="1:3" ht="12.75">
      <c r="A262" s="5" t="s">
        <v>244</v>
      </c>
      <c r="B262" s="5">
        <v>2005</v>
      </c>
      <c r="C262" s="6">
        <v>5614.44</v>
      </c>
    </row>
    <row r="263" spans="1:3" ht="12.75">
      <c r="A263" s="5" t="s">
        <v>134</v>
      </c>
      <c r="B263" s="5">
        <v>2006</v>
      </c>
      <c r="C263" s="6">
        <v>3022.52</v>
      </c>
    </row>
    <row r="264" spans="1:3" ht="12.75">
      <c r="A264" s="5" t="s">
        <v>248</v>
      </c>
      <c r="B264" s="5">
        <v>2006</v>
      </c>
      <c r="C264" s="6">
        <v>4211.44</v>
      </c>
    </row>
    <row r="265" spans="1:3" ht="12.75">
      <c r="A265" s="5" t="s">
        <v>134</v>
      </c>
      <c r="B265" s="5">
        <v>2006</v>
      </c>
      <c r="C265" s="6">
        <v>2766</v>
      </c>
    </row>
    <row r="266" spans="1:3" ht="12.75">
      <c r="A266" s="5" t="s">
        <v>237</v>
      </c>
      <c r="B266" s="5">
        <v>2007</v>
      </c>
      <c r="C266" s="6">
        <v>732</v>
      </c>
    </row>
    <row r="267" spans="1:3" ht="12.75">
      <c r="A267" s="5" t="s">
        <v>249</v>
      </c>
      <c r="B267" s="5">
        <v>2007</v>
      </c>
      <c r="C267" s="6">
        <v>19230</v>
      </c>
    </row>
    <row r="268" spans="1:3" ht="12.75">
      <c r="A268" s="5" t="s">
        <v>250</v>
      </c>
      <c r="B268" s="5">
        <v>2007</v>
      </c>
      <c r="C268" s="6">
        <v>1995</v>
      </c>
    </row>
    <row r="269" spans="1:3" ht="12.75">
      <c r="A269" s="5" t="s">
        <v>251</v>
      </c>
      <c r="B269" s="5">
        <v>2007</v>
      </c>
      <c r="C269" s="6">
        <v>1819</v>
      </c>
    </row>
    <row r="270" spans="1:3" ht="12.75">
      <c r="A270" s="5" t="s">
        <v>252</v>
      </c>
      <c r="B270" s="5">
        <v>2007</v>
      </c>
      <c r="C270" s="6">
        <v>1419</v>
      </c>
    </row>
    <row r="271" spans="1:3" ht="12.75">
      <c r="A271" s="5" t="s">
        <v>253</v>
      </c>
      <c r="B271" s="5">
        <v>2007</v>
      </c>
      <c r="C271" s="6">
        <v>6974.05</v>
      </c>
    </row>
    <row r="272" spans="1:3" ht="12.75">
      <c r="A272" s="5" t="s">
        <v>254</v>
      </c>
      <c r="B272" s="5">
        <v>2007</v>
      </c>
      <c r="C272" s="6">
        <v>2520.07</v>
      </c>
    </row>
    <row r="273" spans="1:3" ht="12.75">
      <c r="A273" s="5" t="s">
        <v>255</v>
      </c>
      <c r="B273" s="5">
        <v>2007</v>
      </c>
      <c r="C273" s="6">
        <v>6063.4</v>
      </c>
    </row>
    <row r="274" spans="1:3" ht="12.75">
      <c r="A274" s="5" t="s">
        <v>256</v>
      </c>
      <c r="B274" s="5">
        <v>2007</v>
      </c>
      <c r="C274" s="6">
        <v>44615.4</v>
      </c>
    </row>
    <row r="275" spans="1:3" ht="12.75">
      <c r="A275" s="5" t="s">
        <v>257</v>
      </c>
      <c r="B275" s="5">
        <v>2008</v>
      </c>
      <c r="C275" s="6">
        <v>1770.01</v>
      </c>
    </row>
    <row r="276" spans="1:3" ht="25.5">
      <c r="A276" s="10" t="s">
        <v>258</v>
      </c>
      <c r="B276" s="5">
        <v>2008</v>
      </c>
      <c r="C276" s="6">
        <v>4051.25</v>
      </c>
    </row>
    <row r="277" spans="1:3" ht="12.75">
      <c r="A277" s="5" t="s">
        <v>259</v>
      </c>
      <c r="B277" s="5">
        <v>2008</v>
      </c>
      <c r="C277" s="6">
        <v>530.7</v>
      </c>
    </row>
    <row r="278" spans="1:3" ht="25.5">
      <c r="A278" s="10" t="s">
        <v>260</v>
      </c>
      <c r="B278" s="5">
        <v>2007</v>
      </c>
      <c r="C278" s="6">
        <v>2300</v>
      </c>
    </row>
    <row r="279" spans="1:3" ht="12.75">
      <c r="A279" s="5" t="s">
        <v>261</v>
      </c>
      <c r="B279" s="5">
        <v>2007</v>
      </c>
      <c r="C279" s="6">
        <v>390</v>
      </c>
    </row>
    <row r="280" spans="1:3" ht="25.5">
      <c r="A280" s="10" t="s">
        <v>262</v>
      </c>
      <c r="B280" s="5">
        <v>2007</v>
      </c>
      <c r="C280" s="6">
        <v>420</v>
      </c>
    </row>
    <row r="281" spans="1:3" ht="25.5">
      <c r="A281" s="10" t="s">
        <v>263</v>
      </c>
      <c r="B281" s="5">
        <v>2007</v>
      </c>
      <c r="C281" s="6">
        <v>4314</v>
      </c>
    </row>
    <row r="282" spans="1:3" ht="12.75">
      <c r="A282" s="5" t="s">
        <v>264</v>
      </c>
      <c r="B282" s="5">
        <v>2007</v>
      </c>
      <c r="C282" s="6">
        <v>4642.1</v>
      </c>
    </row>
    <row r="283" spans="1:3" ht="12.75">
      <c r="A283" s="5" t="s">
        <v>329</v>
      </c>
      <c r="B283" s="5">
        <v>2008</v>
      </c>
      <c r="C283" s="29">
        <v>1209.45</v>
      </c>
    </row>
    <row r="284" spans="1:3" ht="12.75">
      <c r="A284" s="5" t="s">
        <v>330</v>
      </c>
      <c r="B284" s="5">
        <v>2008</v>
      </c>
      <c r="C284" s="29">
        <v>337.56</v>
      </c>
    </row>
    <row r="285" spans="1:3" ht="12.75">
      <c r="A285" s="5" t="s">
        <v>331</v>
      </c>
      <c r="B285" s="5">
        <v>2008</v>
      </c>
      <c r="C285" s="29">
        <v>464</v>
      </c>
    </row>
    <row r="286" spans="1:3" ht="12.75">
      <c r="A286" s="5" t="s">
        <v>332</v>
      </c>
      <c r="B286" s="5">
        <v>2009</v>
      </c>
      <c r="C286" s="29">
        <v>1000</v>
      </c>
    </row>
    <row r="287" spans="1:3" ht="12.75">
      <c r="A287" s="5" t="s">
        <v>333</v>
      </c>
      <c r="B287" s="5">
        <v>2009</v>
      </c>
      <c r="C287" s="29">
        <v>1440</v>
      </c>
    </row>
    <row r="288" spans="1:3" ht="12.75">
      <c r="A288" s="5" t="s">
        <v>334</v>
      </c>
      <c r="B288" s="5">
        <v>2009</v>
      </c>
      <c r="C288" s="29">
        <v>1200</v>
      </c>
    </row>
    <row r="289" spans="1:3" ht="12.75">
      <c r="A289" s="5" t="s">
        <v>335</v>
      </c>
      <c r="B289" s="5">
        <v>2009</v>
      </c>
      <c r="C289" s="29">
        <v>6975</v>
      </c>
    </row>
    <row r="290" spans="1:3" ht="12.75">
      <c r="A290" s="5" t="s">
        <v>336</v>
      </c>
      <c r="B290" s="5">
        <v>2009</v>
      </c>
      <c r="C290" s="29">
        <v>2195</v>
      </c>
    </row>
    <row r="291" spans="1:3" ht="12.75">
      <c r="A291" s="5" t="s">
        <v>334</v>
      </c>
      <c r="B291" s="5">
        <v>2009</v>
      </c>
      <c r="C291" s="29">
        <v>1113</v>
      </c>
    </row>
    <row r="292" spans="1:3" ht="12.75">
      <c r="A292" s="5" t="s">
        <v>337</v>
      </c>
      <c r="B292" s="5">
        <v>2009</v>
      </c>
      <c r="C292" s="29">
        <v>1160</v>
      </c>
    </row>
    <row r="293" spans="1:3" ht="12.75">
      <c r="A293" s="5" t="s">
        <v>338</v>
      </c>
      <c r="B293" s="5">
        <v>2009</v>
      </c>
      <c r="C293" s="171">
        <v>4194.13</v>
      </c>
    </row>
    <row r="294" spans="1:3" ht="12.75">
      <c r="A294" s="5" t="s">
        <v>339</v>
      </c>
      <c r="B294" s="5">
        <v>2009</v>
      </c>
      <c r="C294" s="172"/>
    </row>
    <row r="295" spans="1:3" ht="12.75">
      <c r="A295" s="5" t="s">
        <v>340</v>
      </c>
      <c r="B295" s="5">
        <v>2009</v>
      </c>
      <c r="C295" s="172"/>
    </row>
    <row r="296" spans="1:3" ht="12.75">
      <c r="A296" s="5" t="s">
        <v>341</v>
      </c>
      <c r="B296" s="5">
        <v>2009</v>
      </c>
      <c r="C296" s="172"/>
    </row>
    <row r="297" spans="1:3" ht="12.75">
      <c r="A297" s="5" t="s">
        <v>342</v>
      </c>
      <c r="B297" s="5">
        <v>2009</v>
      </c>
      <c r="C297" s="173"/>
    </row>
    <row r="298" spans="1:3" ht="12.75">
      <c r="A298" s="5" t="s">
        <v>343</v>
      </c>
      <c r="B298" s="5">
        <v>2009</v>
      </c>
      <c r="C298" s="171">
        <v>2934.1</v>
      </c>
    </row>
    <row r="299" spans="1:3" ht="12.75">
      <c r="A299" s="5" t="s">
        <v>344</v>
      </c>
      <c r="B299" s="5">
        <v>2009</v>
      </c>
      <c r="C299" s="172"/>
    </row>
    <row r="300" spans="1:3" ht="12.75">
      <c r="A300" s="5" t="s">
        <v>341</v>
      </c>
      <c r="B300" s="5">
        <v>2009</v>
      </c>
      <c r="C300" s="172"/>
    </row>
    <row r="301" spans="1:3" ht="12.75">
      <c r="A301" s="5" t="s">
        <v>342</v>
      </c>
      <c r="B301" s="5">
        <v>2009</v>
      </c>
      <c r="C301" s="173"/>
    </row>
    <row r="302" spans="1:3" ht="12.75">
      <c r="A302" s="5" t="s">
        <v>345</v>
      </c>
      <c r="B302" s="5">
        <v>2009</v>
      </c>
      <c r="C302" s="59">
        <v>270</v>
      </c>
    </row>
    <row r="303" spans="1:3" ht="12.75">
      <c r="A303" s="5" t="s">
        <v>346</v>
      </c>
      <c r="B303" s="5">
        <v>2009</v>
      </c>
      <c r="C303" s="59">
        <v>1234.99</v>
      </c>
    </row>
    <row r="304" spans="1:3" ht="12.75">
      <c r="A304" s="5" t="s">
        <v>347</v>
      </c>
      <c r="B304" s="5">
        <v>2009</v>
      </c>
      <c r="C304" s="59">
        <v>590</v>
      </c>
    </row>
    <row r="305" spans="1:3" ht="12.75">
      <c r="A305" s="5" t="s">
        <v>348</v>
      </c>
      <c r="B305" s="5">
        <v>2009</v>
      </c>
      <c r="C305" s="59">
        <v>2400</v>
      </c>
    </row>
    <row r="306" spans="1:3" ht="12.75">
      <c r="A306" s="5" t="s">
        <v>441</v>
      </c>
      <c r="B306" s="5">
        <v>2010</v>
      </c>
      <c r="C306" s="59">
        <v>2900</v>
      </c>
    </row>
    <row r="307" spans="1:3" ht="12.75">
      <c r="A307" s="5" t="s">
        <v>442</v>
      </c>
      <c r="B307" s="5">
        <v>2010</v>
      </c>
      <c r="C307" s="59">
        <v>1200</v>
      </c>
    </row>
    <row r="308" spans="1:3" ht="12.75">
      <c r="A308" s="5" t="s">
        <v>443</v>
      </c>
      <c r="B308" s="5">
        <v>2010</v>
      </c>
      <c r="C308" s="59">
        <v>2937</v>
      </c>
    </row>
    <row r="309" spans="1:3" ht="25.5">
      <c r="A309" s="10" t="s">
        <v>444</v>
      </c>
      <c r="B309" s="5">
        <v>2010</v>
      </c>
      <c r="C309" s="59">
        <v>2476.6</v>
      </c>
    </row>
    <row r="310" spans="1:3" ht="12.75">
      <c r="A310" s="5" t="s">
        <v>445</v>
      </c>
      <c r="B310" s="5">
        <v>2009</v>
      </c>
      <c r="C310" s="59">
        <v>3074.4</v>
      </c>
    </row>
    <row r="311" spans="1:3" ht="12.75">
      <c r="A311" s="5" t="s">
        <v>446</v>
      </c>
      <c r="B311" s="5">
        <v>2009</v>
      </c>
      <c r="C311" s="59">
        <v>1891</v>
      </c>
    </row>
    <row r="312" spans="1:3" ht="12.75">
      <c r="A312" s="5" t="s">
        <v>447</v>
      </c>
      <c r="B312" s="5">
        <v>2009</v>
      </c>
      <c r="C312" s="59">
        <v>464</v>
      </c>
    </row>
    <row r="313" spans="1:3" ht="12.75">
      <c r="A313" s="5" t="s">
        <v>448</v>
      </c>
      <c r="B313" s="5">
        <v>2009</v>
      </c>
      <c r="C313" s="59">
        <v>2310</v>
      </c>
    </row>
    <row r="314" spans="1:3" ht="12.75">
      <c r="A314" s="5" t="s">
        <v>449</v>
      </c>
      <c r="B314" s="5">
        <v>2009</v>
      </c>
      <c r="C314" s="59">
        <v>3172</v>
      </c>
    </row>
    <row r="315" spans="1:3" ht="12.75">
      <c r="A315" s="5" t="s">
        <v>450</v>
      </c>
      <c r="B315" s="5">
        <v>2009</v>
      </c>
      <c r="C315" s="59">
        <v>2250.09</v>
      </c>
    </row>
    <row r="316" spans="1:3" ht="12.75">
      <c r="A316" s="5" t="s">
        <v>451</v>
      </c>
      <c r="B316" s="5">
        <v>2009</v>
      </c>
      <c r="C316" s="59">
        <v>1880</v>
      </c>
    </row>
    <row r="317" spans="1:3" ht="12.75">
      <c r="A317" s="5" t="s">
        <v>452</v>
      </c>
      <c r="B317" s="5">
        <v>2009</v>
      </c>
      <c r="C317" s="59">
        <v>500</v>
      </c>
    </row>
    <row r="318" spans="1:3" ht="12.75">
      <c r="A318" s="5" t="s">
        <v>453</v>
      </c>
      <c r="B318" s="5">
        <v>2009</v>
      </c>
      <c r="C318" s="59">
        <v>500</v>
      </c>
    </row>
    <row r="319" spans="1:3" ht="12.75">
      <c r="A319" s="5" t="s">
        <v>454</v>
      </c>
      <c r="B319" s="5">
        <v>2009</v>
      </c>
      <c r="C319" s="59">
        <v>1610</v>
      </c>
    </row>
    <row r="320" spans="1:3" ht="38.25">
      <c r="A320" s="10" t="s">
        <v>455</v>
      </c>
      <c r="B320" s="5">
        <v>2010</v>
      </c>
      <c r="C320" s="59">
        <v>3069</v>
      </c>
    </row>
    <row r="321" spans="1:3" ht="12.75">
      <c r="A321" s="5" t="s">
        <v>456</v>
      </c>
      <c r="B321" s="5">
        <v>2010</v>
      </c>
      <c r="C321" s="59">
        <v>3294</v>
      </c>
    </row>
    <row r="322" spans="1:3" ht="25.5">
      <c r="A322" s="10" t="s">
        <v>457</v>
      </c>
      <c r="B322" s="5">
        <v>2010</v>
      </c>
      <c r="C322" s="59">
        <v>7977.01</v>
      </c>
    </row>
    <row r="323" spans="1:3" ht="12.75">
      <c r="A323" s="5" t="s">
        <v>458</v>
      </c>
      <c r="B323" s="5">
        <v>2010</v>
      </c>
      <c r="C323" s="59">
        <v>1740.01</v>
      </c>
    </row>
    <row r="324" spans="1:3" ht="12.75">
      <c r="A324" s="5" t="s">
        <v>459</v>
      </c>
      <c r="B324" s="5">
        <v>2010</v>
      </c>
      <c r="C324" s="59">
        <v>238</v>
      </c>
    </row>
    <row r="325" spans="1:3" ht="12.75">
      <c r="A325" s="5" t="s">
        <v>460</v>
      </c>
      <c r="B325" s="5">
        <v>2010</v>
      </c>
      <c r="C325" s="59">
        <v>1913.96</v>
      </c>
    </row>
    <row r="326" spans="1:3" ht="12.75">
      <c r="A326" s="5" t="s">
        <v>461</v>
      </c>
      <c r="B326" s="5">
        <v>2010</v>
      </c>
      <c r="C326" s="59">
        <v>7200</v>
      </c>
    </row>
    <row r="327" spans="1:3" ht="12.75">
      <c r="A327" s="5" t="s">
        <v>462</v>
      </c>
      <c r="B327" s="5">
        <v>2010</v>
      </c>
      <c r="C327" s="59">
        <v>4184.6</v>
      </c>
    </row>
    <row r="328" spans="1:3" ht="12.75">
      <c r="A328" s="5" t="s">
        <v>463</v>
      </c>
      <c r="B328" s="5">
        <v>2010</v>
      </c>
      <c r="C328" s="59">
        <v>38236.39</v>
      </c>
    </row>
    <row r="329" spans="1:3" ht="25.5">
      <c r="A329" s="10" t="s">
        <v>464</v>
      </c>
      <c r="B329" s="5">
        <v>2010</v>
      </c>
      <c r="C329" s="59">
        <v>2067</v>
      </c>
    </row>
    <row r="330" spans="1:3" ht="12.75">
      <c r="A330" s="5" t="s">
        <v>465</v>
      </c>
      <c r="B330" s="5">
        <v>2010</v>
      </c>
      <c r="C330" s="59">
        <v>550</v>
      </c>
    </row>
    <row r="331" spans="1:3" ht="12.75">
      <c r="A331" s="5" t="s">
        <v>330</v>
      </c>
      <c r="B331" s="5">
        <v>2010</v>
      </c>
      <c r="C331" s="59">
        <v>343</v>
      </c>
    </row>
    <row r="332" spans="1:3" ht="12.75">
      <c r="A332" s="5" t="s">
        <v>466</v>
      </c>
      <c r="B332" s="5">
        <v>2010</v>
      </c>
      <c r="C332" s="59">
        <v>421</v>
      </c>
    </row>
    <row r="333" spans="1:3" ht="12.75">
      <c r="A333" s="5" t="s">
        <v>466</v>
      </c>
      <c r="B333" s="5">
        <v>2010</v>
      </c>
      <c r="C333" s="59">
        <v>355</v>
      </c>
    </row>
    <row r="334" spans="1:3" ht="12.75">
      <c r="A334" s="5" t="s">
        <v>467</v>
      </c>
      <c r="B334" s="5">
        <v>2010</v>
      </c>
      <c r="C334" s="59">
        <v>1045</v>
      </c>
    </row>
    <row r="335" spans="1:3" ht="25.5">
      <c r="A335" s="10" t="s">
        <v>468</v>
      </c>
      <c r="B335" s="5">
        <v>2010</v>
      </c>
      <c r="C335" s="59">
        <v>3056.5</v>
      </c>
    </row>
    <row r="336" spans="1:3" ht="12.75">
      <c r="A336" s="10" t="s">
        <v>330</v>
      </c>
      <c r="B336" s="5">
        <v>2010</v>
      </c>
      <c r="C336" s="59">
        <v>258.63</v>
      </c>
    </row>
    <row r="337" spans="1:3" ht="12.75">
      <c r="A337" s="10" t="s">
        <v>469</v>
      </c>
      <c r="B337" s="5">
        <v>2010</v>
      </c>
      <c r="C337" s="59">
        <v>492.45</v>
      </c>
    </row>
    <row r="338" spans="1:3" ht="25.5">
      <c r="A338" s="10" t="s">
        <v>470</v>
      </c>
      <c r="B338" s="5">
        <v>2010</v>
      </c>
      <c r="C338" s="59">
        <v>2030</v>
      </c>
    </row>
    <row r="339" spans="1:3" ht="25.5">
      <c r="A339" s="10" t="s">
        <v>472</v>
      </c>
      <c r="B339" s="5">
        <v>2011</v>
      </c>
      <c r="C339" s="59">
        <v>3593.99</v>
      </c>
    </row>
    <row r="340" spans="1:3" ht="25.5">
      <c r="A340" s="10" t="s">
        <v>471</v>
      </c>
      <c r="B340" s="5">
        <v>2011</v>
      </c>
      <c r="C340" s="59">
        <v>8496</v>
      </c>
    </row>
    <row r="341" spans="1:3" ht="12.75">
      <c r="A341" s="10" t="s">
        <v>473</v>
      </c>
      <c r="B341" s="5">
        <v>2011</v>
      </c>
      <c r="C341" s="59">
        <v>1300.01</v>
      </c>
    </row>
    <row r="342" spans="1:3" ht="12.75">
      <c r="A342" s="10" t="s">
        <v>474</v>
      </c>
      <c r="B342" s="5">
        <v>2011</v>
      </c>
      <c r="C342" s="59">
        <v>1424</v>
      </c>
    </row>
    <row r="343" spans="1:3" ht="12.75">
      <c r="A343" s="16" t="s">
        <v>265</v>
      </c>
      <c r="B343" s="5"/>
      <c r="C343" s="29"/>
    </row>
    <row r="344" spans="1:3" ht="12.75">
      <c r="A344" s="5" t="s">
        <v>266</v>
      </c>
      <c r="B344" s="5">
        <v>2007</v>
      </c>
      <c r="C344" s="29">
        <v>14520.46</v>
      </c>
    </row>
    <row r="345" spans="1:3" ht="12.75">
      <c r="A345" s="76"/>
      <c r="B345" s="33" t="s">
        <v>6</v>
      </c>
      <c r="C345" s="67">
        <f>SUM(C245:C344)</f>
        <v>442397.50000000006</v>
      </c>
    </row>
    <row r="346" spans="1:3" ht="12.75">
      <c r="A346" s="17"/>
      <c r="B346" s="7"/>
      <c r="C346" s="8"/>
    </row>
    <row r="347" spans="1:3" ht="12.75">
      <c r="A347" s="17"/>
      <c r="B347" s="7"/>
      <c r="C347" s="8"/>
    </row>
    <row r="349" spans="1:3" ht="0.75" customHeight="1">
      <c r="A349" s="18"/>
      <c r="B349" s="19"/>
      <c r="C349" s="20"/>
    </row>
    <row r="350" spans="1:3" ht="15.75" hidden="1">
      <c r="A350" s="18"/>
      <c r="B350" s="19"/>
      <c r="C350" s="20"/>
    </row>
    <row r="351" spans="1:3" ht="15.75" hidden="1">
      <c r="A351" s="18"/>
      <c r="B351" s="19"/>
      <c r="C351" s="20"/>
    </row>
    <row r="352" spans="1:3" ht="15.75" hidden="1">
      <c r="A352" s="18"/>
      <c r="B352" s="19"/>
      <c r="C352" s="20"/>
    </row>
    <row r="353" spans="1:3" ht="15.75" hidden="1">
      <c r="A353" s="18"/>
      <c r="B353" s="19"/>
      <c r="C353" s="20"/>
    </row>
    <row r="354" spans="1:3" ht="15.75" hidden="1">
      <c r="A354" s="18"/>
      <c r="B354" s="19"/>
      <c r="C354" s="20"/>
    </row>
    <row r="355" spans="1:3" ht="12.75">
      <c r="A355" s="166" t="s">
        <v>399</v>
      </c>
      <c r="B355" s="167"/>
      <c r="C355" s="168"/>
    </row>
    <row r="356" spans="1:3" ht="12.75">
      <c r="A356" s="57" t="s">
        <v>1</v>
      </c>
      <c r="B356" s="57" t="s">
        <v>3</v>
      </c>
      <c r="C356" s="58"/>
    </row>
    <row r="357" spans="1:3" ht="12.75">
      <c r="A357" s="56" t="s">
        <v>134</v>
      </c>
      <c r="B357" s="5">
        <v>2005</v>
      </c>
      <c r="C357" s="60">
        <v>873</v>
      </c>
    </row>
    <row r="358" spans="1:3" ht="12.75">
      <c r="A358" s="56" t="s">
        <v>475</v>
      </c>
      <c r="B358" s="5">
        <v>2005</v>
      </c>
      <c r="C358" s="60">
        <v>630</v>
      </c>
    </row>
    <row r="359" spans="1:3" ht="12.75">
      <c r="A359" s="62" t="s">
        <v>476</v>
      </c>
      <c r="B359" s="5">
        <v>2006</v>
      </c>
      <c r="C359" s="64">
        <v>760</v>
      </c>
    </row>
    <row r="360" spans="1:3" ht="12.75">
      <c r="A360" s="62" t="s">
        <v>477</v>
      </c>
      <c r="B360" s="5">
        <v>2006</v>
      </c>
      <c r="C360" s="65">
        <v>1160</v>
      </c>
    </row>
    <row r="361" spans="1:3" ht="12.75">
      <c r="A361" t="s">
        <v>478</v>
      </c>
      <c r="B361" s="5">
        <v>2006</v>
      </c>
      <c r="C361" s="60">
        <v>990</v>
      </c>
    </row>
    <row r="362" spans="1:3" ht="12.75">
      <c r="A362" s="56" t="s">
        <v>479</v>
      </c>
      <c r="B362" s="5">
        <v>2007</v>
      </c>
      <c r="C362" s="60">
        <v>2533</v>
      </c>
    </row>
    <row r="363" spans="1:3" ht="12.75">
      <c r="A363" s="56" t="s">
        <v>480</v>
      </c>
      <c r="B363" s="5">
        <v>2007</v>
      </c>
      <c r="C363" s="60">
        <v>1155</v>
      </c>
    </row>
    <row r="364" spans="1:3" ht="12.75">
      <c r="A364" s="56" t="s">
        <v>476</v>
      </c>
      <c r="B364" s="5">
        <v>2007</v>
      </c>
      <c r="C364" s="60">
        <v>1655.74</v>
      </c>
    </row>
    <row r="365" spans="1:3" ht="12.75">
      <c r="A365" s="56" t="s">
        <v>481</v>
      </c>
      <c r="B365" s="5">
        <v>2008</v>
      </c>
      <c r="C365" s="60">
        <v>315.57</v>
      </c>
    </row>
    <row r="366" spans="1:3" ht="12.75">
      <c r="A366" s="56" t="s">
        <v>482</v>
      </c>
      <c r="B366" s="5">
        <v>2008</v>
      </c>
      <c r="C366" s="60">
        <v>2484.8</v>
      </c>
    </row>
    <row r="367" spans="1:3" ht="12.75">
      <c r="A367" s="56" t="s">
        <v>483</v>
      </c>
      <c r="B367" s="5">
        <v>2008</v>
      </c>
      <c r="C367" s="60">
        <v>601.4</v>
      </c>
    </row>
    <row r="368" spans="1:3" ht="12.75">
      <c r="A368" s="62" t="s">
        <v>484</v>
      </c>
      <c r="B368" s="5">
        <v>2008</v>
      </c>
      <c r="C368" s="64">
        <v>2297</v>
      </c>
    </row>
    <row r="369" spans="1:3" ht="12.75">
      <c r="A369" s="62" t="s">
        <v>485</v>
      </c>
      <c r="B369" s="5">
        <v>2008</v>
      </c>
      <c r="C369" s="60">
        <v>3599.8</v>
      </c>
    </row>
    <row r="370" spans="1:3" ht="12.75">
      <c r="A370" s="62" t="s">
        <v>486</v>
      </c>
      <c r="B370" s="5">
        <v>2008</v>
      </c>
      <c r="C370" s="60">
        <v>9800</v>
      </c>
    </row>
    <row r="371" spans="1:3" ht="12.75">
      <c r="A371" s="62" t="s">
        <v>487</v>
      </c>
      <c r="B371" s="5">
        <v>2010</v>
      </c>
      <c r="C371" s="60">
        <v>2870</v>
      </c>
    </row>
    <row r="372" spans="1:3" ht="25.5">
      <c r="A372" s="63" t="s">
        <v>491</v>
      </c>
      <c r="B372" s="5">
        <v>2010</v>
      </c>
      <c r="C372" s="60">
        <v>4819.67</v>
      </c>
    </row>
    <row r="373" spans="1:3" ht="12.75">
      <c r="A373" s="62" t="s">
        <v>488</v>
      </c>
      <c r="B373" s="5">
        <v>2010</v>
      </c>
      <c r="C373" s="60">
        <v>1996.72</v>
      </c>
    </row>
    <row r="374" spans="1:3" ht="12.75">
      <c r="A374" s="62" t="s">
        <v>489</v>
      </c>
      <c r="B374" s="5">
        <v>2010</v>
      </c>
      <c r="C374" s="60">
        <v>860.66</v>
      </c>
    </row>
    <row r="375" spans="1:3" ht="12.75">
      <c r="A375" s="62" t="s">
        <v>490</v>
      </c>
      <c r="B375" s="5">
        <v>2010</v>
      </c>
      <c r="C375" s="60">
        <v>352.46</v>
      </c>
    </row>
    <row r="376" spans="1:3" ht="12.75">
      <c r="A376" s="62" t="s">
        <v>492</v>
      </c>
      <c r="B376" s="5">
        <v>2011</v>
      </c>
      <c r="C376" s="60">
        <v>447.15</v>
      </c>
    </row>
    <row r="377" spans="1:3" ht="12.75">
      <c r="A377" s="62" t="s">
        <v>493</v>
      </c>
      <c r="B377" s="5">
        <v>2011</v>
      </c>
      <c r="C377" s="60">
        <v>2840</v>
      </c>
    </row>
    <row r="378" spans="1:3" ht="12.75">
      <c r="A378" s="57" t="s">
        <v>153</v>
      </c>
      <c r="B378" s="5"/>
      <c r="C378" s="58"/>
    </row>
    <row r="379" spans="1:3" ht="12.75">
      <c r="A379" s="87" t="s">
        <v>6</v>
      </c>
      <c r="B379" s="88"/>
      <c r="C379" s="89">
        <f>SUM(C357:C378)</f>
        <v>43041.97000000001</v>
      </c>
    </row>
    <row r="380" spans="1:3" ht="12.75">
      <c r="A380" s="70"/>
      <c r="B380" s="71"/>
      <c r="C380" s="72"/>
    </row>
    <row r="381" spans="1:3" ht="12.75">
      <c r="A381" s="70"/>
      <c r="B381" s="71"/>
      <c r="C381" s="72"/>
    </row>
    <row r="382" spans="1:3" ht="12.75">
      <c r="A382" s="73"/>
      <c r="B382" s="73"/>
      <c r="C382" s="73"/>
    </row>
    <row r="383" spans="1:3" ht="18">
      <c r="A383" s="170" t="s">
        <v>267</v>
      </c>
      <c r="B383" s="170"/>
      <c r="C383" s="170"/>
    </row>
    <row r="384" spans="1:3" ht="12.75">
      <c r="A384" s="174" t="s">
        <v>10</v>
      </c>
      <c r="B384" s="157"/>
      <c r="C384" s="175"/>
    </row>
    <row r="385" spans="1:3" ht="12.75">
      <c r="A385" s="176"/>
      <c r="B385" s="177"/>
      <c r="C385" s="178"/>
    </row>
    <row r="386" spans="1:3" ht="12.75">
      <c r="A386" s="3" t="s">
        <v>1</v>
      </c>
      <c r="B386" s="3" t="s">
        <v>154</v>
      </c>
      <c r="C386" s="4" t="s">
        <v>3</v>
      </c>
    </row>
    <row r="387" spans="1:3" ht="12.75">
      <c r="A387" s="23" t="s">
        <v>428</v>
      </c>
      <c r="B387" s="5" t="s">
        <v>181</v>
      </c>
      <c r="C387" s="6">
        <v>3474.07</v>
      </c>
    </row>
    <row r="388" spans="1:3" ht="12.75">
      <c r="A388" s="23" t="s">
        <v>429</v>
      </c>
      <c r="B388" s="5" t="s">
        <v>181</v>
      </c>
      <c r="C388" s="6">
        <v>3474.07</v>
      </c>
    </row>
    <row r="389" spans="1:3" ht="12.75">
      <c r="A389" s="23" t="s">
        <v>504</v>
      </c>
      <c r="B389" s="5">
        <v>2007</v>
      </c>
      <c r="C389" s="6">
        <v>85</v>
      </c>
    </row>
    <row r="390" spans="1:3" ht="12.75">
      <c r="A390" s="23" t="s">
        <v>505</v>
      </c>
      <c r="B390" s="5">
        <v>2009</v>
      </c>
      <c r="C390" s="6">
        <v>189.78</v>
      </c>
    </row>
    <row r="391" spans="1:3" ht="12.75">
      <c r="A391" s="23" t="s">
        <v>506</v>
      </c>
      <c r="B391" s="5">
        <v>2009</v>
      </c>
      <c r="C391" s="6">
        <v>350</v>
      </c>
    </row>
    <row r="392" spans="1:3" ht="12.75">
      <c r="A392" s="23" t="s">
        <v>507</v>
      </c>
      <c r="B392" s="23">
        <v>2009</v>
      </c>
      <c r="C392" s="6">
        <v>2980</v>
      </c>
    </row>
    <row r="393" spans="1:3" ht="12.75">
      <c r="A393" s="16"/>
      <c r="B393" s="33" t="s">
        <v>6</v>
      </c>
      <c r="C393" s="67">
        <f>SUM(C387:C392)</f>
        <v>10552.92</v>
      </c>
    </row>
    <row r="394" spans="1:3" ht="12.75">
      <c r="A394" s="166" t="s">
        <v>18</v>
      </c>
      <c r="B394" s="167"/>
      <c r="C394" s="168"/>
    </row>
    <row r="395" spans="1:3" ht="12.75">
      <c r="A395" s="3" t="s">
        <v>1</v>
      </c>
      <c r="B395" s="3" t="s">
        <v>154</v>
      </c>
      <c r="C395" s="4" t="s">
        <v>3</v>
      </c>
    </row>
    <row r="396" spans="1:3" ht="12.75">
      <c r="A396" s="23" t="s">
        <v>268</v>
      </c>
      <c r="B396" s="23">
        <v>2006</v>
      </c>
      <c r="C396" s="24">
        <v>671</v>
      </c>
    </row>
    <row r="397" spans="1:3" ht="12.75">
      <c r="A397" s="23" t="s">
        <v>269</v>
      </c>
      <c r="B397" s="23">
        <v>2006</v>
      </c>
      <c r="C397" s="24">
        <v>709.31</v>
      </c>
    </row>
    <row r="398" spans="1:3" ht="12.75">
      <c r="A398" s="23" t="s">
        <v>270</v>
      </c>
      <c r="B398" s="23">
        <v>2006</v>
      </c>
      <c r="C398" s="24">
        <v>2086.2</v>
      </c>
    </row>
    <row r="399" spans="1:3" ht="12.75">
      <c r="A399" s="23" t="s">
        <v>271</v>
      </c>
      <c r="B399" s="23">
        <v>2006</v>
      </c>
      <c r="C399" s="24">
        <v>3602.17</v>
      </c>
    </row>
    <row r="400" spans="1:3" ht="12.75">
      <c r="A400" s="23" t="s">
        <v>272</v>
      </c>
      <c r="B400" s="23">
        <v>2006</v>
      </c>
      <c r="C400" s="24">
        <v>876.2</v>
      </c>
    </row>
    <row r="401" spans="1:3" ht="12.75">
      <c r="A401" s="23" t="s">
        <v>273</v>
      </c>
      <c r="B401" s="23">
        <v>2006</v>
      </c>
      <c r="C401" s="24">
        <v>520.16</v>
      </c>
    </row>
    <row r="402" spans="1:3" ht="12.75">
      <c r="A402" s="23" t="s">
        <v>274</v>
      </c>
      <c r="B402" s="23">
        <v>2006</v>
      </c>
      <c r="C402" s="24">
        <v>1863.67</v>
      </c>
    </row>
    <row r="403" spans="1:3" ht="12.75">
      <c r="A403" s="16"/>
      <c r="B403" s="33" t="s">
        <v>6</v>
      </c>
      <c r="C403" s="67">
        <f>SUM(C396:C402)</f>
        <v>10328.710000000001</v>
      </c>
    </row>
    <row r="404" spans="1:3" ht="12.75">
      <c r="A404" s="166" t="s">
        <v>25</v>
      </c>
      <c r="B404" s="167"/>
      <c r="C404" s="168"/>
    </row>
    <row r="405" spans="1:3" ht="12.75">
      <c r="A405" s="3" t="s">
        <v>1</v>
      </c>
      <c r="B405" s="3" t="s">
        <v>154</v>
      </c>
      <c r="C405" s="4" t="s">
        <v>3</v>
      </c>
    </row>
    <row r="406" spans="1:3" ht="12.75">
      <c r="A406" s="52" t="s">
        <v>501</v>
      </c>
      <c r="B406" s="38">
        <v>2009</v>
      </c>
      <c r="C406" s="29">
        <v>2900</v>
      </c>
    </row>
    <row r="407" spans="1:3" ht="12.75">
      <c r="A407" s="16"/>
      <c r="B407" s="33" t="s">
        <v>6</v>
      </c>
      <c r="C407" s="67">
        <v>2900</v>
      </c>
    </row>
    <row r="408" spans="1:3" ht="12.75">
      <c r="A408" s="16"/>
      <c r="B408" s="33"/>
      <c r="C408" s="67"/>
    </row>
    <row r="409" spans="1:3" ht="12.75">
      <c r="A409" s="166" t="s">
        <v>502</v>
      </c>
      <c r="B409" s="167"/>
      <c r="C409" s="168"/>
    </row>
    <row r="410" spans="1:3" ht="12.75">
      <c r="A410" s="3" t="s">
        <v>1</v>
      </c>
      <c r="B410" s="3" t="s">
        <v>154</v>
      </c>
      <c r="C410" s="4" t="s">
        <v>3</v>
      </c>
    </row>
    <row r="411" spans="1:3" ht="38.25">
      <c r="A411" s="53" t="s">
        <v>503</v>
      </c>
      <c r="B411" s="38">
        <v>2010</v>
      </c>
      <c r="C411" s="29">
        <v>2359.7</v>
      </c>
    </row>
    <row r="412" spans="1:3" ht="12.75">
      <c r="A412" s="53" t="s">
        <v>558</v>
      </c>
      <c r="B412" s="38"/>
      <c r="C412" s="29">
        <v>1857.3</v>
      </c>
    </row>
    <row r="413" spans="1:3" ht="12.75">
      <c r="A413" s="16"/>
      <c r="B413" s="33" t="s">
        <v>6</v>
      </c>
      <c r="C413" s="67">
        <f>SUM(C411:C412)</f>
        <v>4217</v>
      </c>
    </row>
    <row r="414" spans="1:3" ht="12.75">
      <c r="A414" s="16"/>
      <c r="B414" s="33"/>
      <c r="C414" s="67"/>
    </row>
    <row r="415" spans="1:3" ht="12.75">
      <c r="A415" s="157" t="s">
        <v>32</v>
      </c>
      <c r="B415" s="157"/>
      <c r="C415" s="157"/>
    </row>
    <row r="416" spans="1:3" ht="12.75">
      <c r="A416" s="3" t="s">
        <v>1</v>
      </c>
      <c r="B416" s="4" t="s">
        <v>154</v>
      </c>
      <c r="C416" s="4" t="s">
        <v>3</v>
      </c>
    </row>
    <row r="417" spans="1:3" ht="12.75">
      <c r="A417" s="10" t="s">
        <v>275</v>
      </c>
      <c r="B417" s="5">
        <v>2004</v>
      </c>
      <c r="C417" s="6">
        <v>2261</v>
      </c>
    </row>
    <row r="418" spans="1:3" ht="12.75">
      <c r="A418" s="10" t="s">
        <v>276</v>
      </c>
      <c r="B418" s="5">
        <v>2005</v>
      </c>
      <c r="C418" s="6">
        <v>799</v>
      </c>
    </row>
    <row r="419" spans="1:3" ht="12.75">
      <c r="A419" s="10" t="s">
        <v>277</v>
      </c>
      <c r="B419" s="5">
        <v>2007</v>
      </c>
      <c r="C419" s="6">
        <v>558</v>
      </c>
    </row>
    <row r="420" spans="1:3" ht="12.75">
      <c r="A420" s="10" t="s">
        <v>562</v>
      </c>
      <c r="B420" s="23">
        <v>2010</v>
      </c>
      <c r="C420" s="6">
        <v>2025.2</v>
      </c>
    </row>
    <row r="421" spans="1:3" ht="12.75">
      <c r="A421" s="5"/>
      <c r="B421" s="33" t="s">
        <v>6</v>
      </c>
      <c r="C421" s="67">
        <f>SUM(C417:C420)</f>
        <v>5643.2</v>
      </c>
    </row>
    <row r="422" spans="1:3" ht="12.75">
      <c r="A422" s="163" t="s">
        <v>349</v>
      </c>
      <c r="B422" s="163"/>
      <c r="C422" s="163"/>
    </row>
    <row r="423" spans="1:3" ht="12.75">
      <c r="A423" s="34" t="s">
        <v>1</v>
      </c>
      <c r="B423" s="41" t="s">
        <v>154</v>
      </c>
      <c r="C423" s="35" t="s">
        <v>3</v>
      </c>
    </row>
    <row r="424" spans="1:3" ht="12.75">
      <c r="A424" s="5" t="s">
        <v>379</v>
      </c>
      <c r="B424" s="38">
        <v>2005</v>
      </c>
      <c r="C424" s="29">
        <v>2386.32</v>
      </c>
    </row>
    <row r="425" spans="1:3" ht="12.75">
      <c r="A425" s="5" t="s">
        <v>374</v>
      </c>
      <c r="B425" s="38">
        <v>2005</v>
      </c>
      <c r="C425" s="29">
        <v>3419.66</v>
      </c>
    </row>
    <row r="426" spans="1:3" ht="12.75">
      <c r="A426" s="5"/>
      <c r="B426" s="33" t="s">
        <v>6</v>
      </c>
      <c r="C426" s="81">
        <f>SUM(C424:C425)</f>
        <v>5805.98</v>
      </c>
    </row>
    <row r="427" spans="1:3" ht="12.75">
      <c r="A427" s="156" t="s">
        <v>37</v>
      </c>
      <c r="B427" s="156"/>
      <c r="C427" s="156"/>
    </row>
    <row r="428" spans="1:3" ht="12.75">
      <c r="A428" s="3" t="s">
        <v>1</v>
      </c>
      <c r="B428" s="4" t="s">
        <v>154</v>
      </c>
      <c r="C428" s="4" t="s">
        <v>3</v>
      </c>
    </row>
    <row r="429" spans="1:3" ht="12.75">
      <c r="A429" s="5" t="s">
        <v>278</v>
      </c>
      <c r="B429" s="9">
        <v>2004</v>
      </c>
      <c r="C429" s="6">
        <v>2086.2</v>
      </c>
    </row>
    <row r="430" spans="1:3" ht="12.75">
      <c r="A430" s="5" t="s">
        <v>279</v>
      </c>
      <c r="B430" s="9">
        <v>2007</v>
      </c>
      <c r="C430" s="6">
        <v>671</v>
      </c>
    </row>
    <row r="431" spans="1:3" ht="12.75">
      <c r="A431" s="5" t="s">
        <v>280</v>
      </c>
      <c r="B431" s="9">
        <v>2007</v>
      </c>
      <c r="C431" s="6">
        <v>976</v>
      </c>
    </row>
    <row r="432" spans="1:3" ht="12.75">
      <c r="A432" s="5" t="s">
        <v>281</v>
      </c>
      <c r="B432" s="9">
        <v>2007</v>
      </c>
      <c r="C432" s="6">
        <v>1586</v>
      </c>
    </row>
    <row r="433" spans="1:3" ht="38.25">
      <c r="A433" s="10" t="s">
        <v>282</v>
      </c>
      <c r="B433" s="9">
        <v>2008</v>
      </c>
      <c r="C433" s="6">
        <v>6354</v>
      </c>
    </row>
    <row r="434" spans="1:3" ht="12.75">
      <c r="A434" s="5"/>
      <c r="B434" s="33" t="s">
        <v>6</v>
      </c>
      <c r="C434" s="67">
        <f>SUM(C429:C433)</f>
        <v>11673.2</v>
      </c>
    </row>
    <row r="435" spans="1:3" ht="12.75">
      <c r="A435" s="161" t="s">
        <v>67</v>
      </c>
      <c r="B435" s="161"/>
      <c r="C435" s="161"/>
    </row>
    <row r="436" spans="1:3" ht="12.75">
      <c r="A436" s="3" t="s">
        <v>1</v>
      </c>
      <c r="B436" s="3" t="s">
        <v>154</v>
      </c>
      <c r="C436" s="4" t="s">
        <v>3</v>
      </c>
    </row>
    <row r="437" spans="1:3" ht="12.75">
      <c r="A437" s="23" t="s">
        <v>283</v>
      </c>
      <c r="B437" s="5">
        <v>2007</v>
      </c>
      <c r="C437" s="6">
        <v>2436</v>
      </c>
    </row>
    <row r="438" spans="1:3" ht="12.75">
      <c r="A438" s="23" t="s">
        <v>284</v>
      </c>
      <c r="B438" s="5">
        <v>2008</v>
      </c>
      <c r="C438" s="6">
        <v>2820.8</v>
      </c>
    </row>
    <row r="439" spans="1:3" ht="12.75">
      <c r="A439" s="23" t="s">
        <v>328</v>
      </c>
      <c r="B439" s="5">
        <v>2008</v>
      </c>
      <c r="C439" s="29">
        <v>1200</v>
      </c>
    </row>
    <row r="440" spans="1:3" ht="12.75">
      <c r="A440" s="23" t="s">
        <v>494</v>
      </c>
      <c r="B440" s="5">
        <v>2009</v>
      </c>
      <c r="C440" s="29">
        <v>3040</v>
      </c>
    </row>
    <row r="441" spans="1:3" ht="25.5">
      <c r="A441" s="46" t="s">
        <v>495</v>
      </c>
      <c r="B441" s="5">
        <v>2009</v>
      </c>
      <c r="C441" s="29">
        <v>3111.31</v>
      </c>
    </row>
    <row r="442" spans="1:3" ht="12.75">
      <c r="A442" s="23" t="s">
        <v>496</v>
      </c>
      <c r="B442" s="5">
        <v>2010</v>
      </c>
      <c r="C442" s="29">
        <v>2535</v>
      </c>
    </row>
    <row r="443" spans="1:3" ht="51">
      <c r="A443" s="46" t="s">
        <v>497</v>
      </c>
      <c r="B443" s="5">
        <v>2010</v>
      </c>
      <c r="C443" s="29">
        <v>5100.04</v>
      </c>
    </row>
    <row r="444" spans="1:3" ht="51">
      <c r="A444" s="46" t="s">
        <v>498</v>
      </c>
      <c r="B444" s="5">
        <v>2010</v>
      </c>
      <c r="C444" s="29">
        <v>37040.01</v>
      </c>
    </row>
    <row r="445" spans="1:3" ht="12.75">
      <c r="A445" s="17"/>
      <c r="B445" s="7" t="s">
        <v>6</v>
      </c>
      <c r="C445" s="8">
        <f>SUM(C437:C444)</f>
        <v>57283.16</v>
      </c>
    </row>
    <row r="446" spans="1:3" ht="12.75">
      <c r="A446" s="162" t="s">
        <v>399</v>
      </c>
      <c r="B446" s="163"/>
      <c r="C446" s="164"/>
    </row>
    <row r="447" spans="1:3" ht="12.75">
      <c r="A447" s="3" t="s">
        <v>1</v>
      </c>
      <c r="B447" s="3" t="s">
        <v>154</v>
      </c>
      <c r="C447" s="4" t="s">
        <v>3</v>
      </c>
    </row>
    <row r="448" spans="1:3" ht="12.75">
      <c r="A448" s="5" t="s">
        <v>499</v>
      </c>
      <c r="B448" s="5">
        <v>2010</v>
      </c>
      <c r="C448" s="15">
        <v>2098.36</v>
      </c>
    </row>
    <row r="449" spans="1:3" ht="12.75">
      <c r="A449" s="5"/>
      <c r="B449" s="5"/>
      <c r="C449" s="15"/>
    </row>
    <row r="450" spans="1:3" ht="12.75">
      <c r="A450" s="5"/>
      <c r="B450" s="66" t="s">
        <v>500</v>
      </c>
      <c r="C450" s="77">
        <v>2098.36</v>
      </c>
    </row>
    <row r="451" spans="1:3" ht="12.75">
      <c r="A451" s="5"/>
      <c r="B451" s="5"/>
      <c r="C451" s="15"/>
    </row>
    <row r="452" spans="1:3" ht="30" customHeight="1">
      <c r="A452" s="169" t="s">
        <v>500</v>
      </c>
      <c r="B452" s="169"/>
      <c r="C452" s="78">
        <v>1129362.92</v>
      </c>
    </row>
  </sheetData>
  <sheetProtection/>
  <mergeCells count="31">
    <mergeCell ref="A422:C422"/>
    <mergeCell ref="A140:C140"/>
    <mergeCell ref="A452:B452"/>
    <mergeCell ref="A383:C383"/>
    <mergeCell ref="C293:C297"/>
    <mergeCell ref="C298:C301"/>
    <mergeCell ref="A384:C385"/>
    <mergeCell ref="A394:C394"/>
    <mergeCell ref="A404:C404"/>
    <mergeCell ref="A409:C409"/>
    <mergeCell ref="A415:C415"/>
    <mergeCell ref="C24:C30"/>
    <mergeCell ref="A435:C435"/>
    <mergeCell ref="A446:C446"/>
    <mergeCell ref="A113:C113"/>
    <mergeCell ref="A174:C174"/>
    <mergeCell ref="A222:C222"/>
    <mergeCell ref="A242:C242"/>
    <mergeCell ref="A427:C427"/>
    <mergeCell ref="A151:C151"/>
    <mergeCell ref="A355:C355"/>
    <mergeCell ref="A132:C132"/>
    <mergeCell ref="A122:C122"/>
    <mergeCell ref="A72:C72"/>
    <mergeCell ref="A57:C57"/>
    <mergeCell ref="A4:C4"/>
    <mergeCell ref="A5:C5"/>
    <mergeCell ref="B12:B23"/>
    <mergeCell ref="C12:C23"/>
    <mergeCell ref="A6:C6"/>
    <mergeCell ref="B24:B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NataliaS</dc:creator>
  <cp:keywords/>
  <dc:description/>
  <cp:lastModifiedBy>Rybicki</cp:lastModifiedBy>
  <cp:lastPrinted>2011-08-01T06:29:57Z</cp:lastPrinted>
  <dcterms:created xsi:type="dcterms:W3CDTF">2008-07-29T11:21:20Z</dcterms:created>
  <dcterms:modified xsi:type="dcterms:W3CDTF">2011-08-01T06:29:59Z</dcterms:modified>
  <cp:category/>
  <cp:version/>
  <cp:contentType/>
  <cp:contentStatus/>
</cp:coreProperties>
</file>